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eadres-my.sharepoint.com/personal/luz_arboleda_adres_gov_co/Documents/Documents/2021/EJECUCIONES PRESUPUESTALES 2021/"/>
    </mc:Choice>
  </mc:AlternateContent>
  <xr:revisionPtr revIDLastSave="227" documentId="8_{828056B4-D6E5-4409-A77A-DEB4CBDCD8D2}" xr6:coauthVersionLast="47" xr6:coauthVersionMax="47" xr10:uidLastSave="{AC07756E-65E1-4B4B-B3F6-8C837ACD8E65}"/>
  <bookViews>
    <workbookView xWindow="-120" yWindow="-120" windowWidth="29040" windowHeight="15720" tabRatio="878" xr2:uid="{A5F19A62-5665-467A-9E43-83E2A9F72540}"/>
  </bookViews>
  <sheets>
    <sheet name="EJECUCIÓN INGRESOS" sheetId="2" r:id="rId1"/>
    <sheet name="EJECUCIÓN GASTOS" sheetId="1" r:id="rId2"/>
  </sheets>
  <definedNames>
    <definedName name="_xlnm._FilterDatabase" localSheetId="1" hidden="1">'EJECUCIÓN GASTOS'!$A$8:$Q$130</definedName>
    <definedName name="_xlnm._FilterDatabase" localSheetId="0" hidden="1">'EJECUCIÓN INGRESOS'!$A$7:$J$122</definedName>
    <definedName name="_xlnm.Print_Titles" localSheetId="1">'EJECUCIÓN GASTOS'!$1:$8</definedName>
    <definedName name="_xlnm.Print_Titles" localSheetId="0">'EJECUCIÓN INGRESOS'!$1:$7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24" i="2" l="1"/>
  <c r="J122" i="2"/>
  <c r="J121" i="2"/>
  <c r="J120" i="2"/>
  <c r="J119" i="2"/>
  <c r="J118" i="2"/>
  <c r="J117" i="2"/>
  <c r="J116" i="2"/>
  <c r="J115" i="2"/>
  <c r="J114" i="2"/>
  <c r="J113" i="2"/>
  <c r="J112" i="2"/>
  <c r="J111" i="2"/>
  <c r="J110" i="2"/>
  <c r="J109" i="2"/>
  <c r="J108" i="2"/>
  <c r="J107" i="2"/>
  <c r="J106" i="2"/>
  <c r="J105" i="2"/>
  <c r="J104" i="2"/>
  <c r="J103" i="2"/>
  <c r="J102" i="2"/>
  <c r="J101" i="2"/>
  <c r="J100" i="2"/>
  <c r="J99" i="2"/>
  <c r="J98" i="2"/>
  <c r="J97" i="2"/>
  <c r="J96" i="2"/>
  <c r="J95" i="2"/>
  <c r="J94" i="2"/>
  <c r="J93" i="2"/>
  <c r="J92" i="2"/>
  <c r="J91" i="2"/>
  <c r="J90" i="2"/>
  <c r="J89" i="2"/>
  <c r="J88" i="2"/>
  <c r="J87" i="2"/>
  <c r="J86" i="2"/>
  <c r="J85" i="2"/>
  <c r="J84" i="2"/>
  <c r="J83" i="2"/>
  <c r="J82" i="2"/>
  <c r="J81" i="2"/>
  <c r="J80" i="2"/>
  <c r="J79" i="2"/>
  <c r="J78" i="2"/>
  <c r="J77" i="2"/>
  <c r="J76" i="2"/>
  <c r="J75" i="2"/>
  <c r="J74" i="2"/>
  <c r="J73" i="2"/>
  <c r="J72" i="2"/>
  <c r="J71" i="2"/>
  <c r="J70" i="2"/>
  <c r="J69" i="2"/>
  <c r="J68" i="2"/>
  <c r="J67" i="2"/>
  <c r="J66" i="2"/>
  <c r="J65" i="2"/>
  <c r="J64" i="2"/>
  <c r="J63" i="2"/>
  <c r="J62" i="2"/>
  <c r="J61" i="2"/>
  <c r="J60" i="2"/>
  <c r="J59" i="2"/>
  <c r="J58" i="2"/>
  <c r="J57" i="2"/>
  <c r="J55" i="2"/>
  <c r="J54" i="2"/>
  <c r="J53" i="2"/>
  <c r="J52" i="2"/>
  <c r="J51" i="2"/>
  <c r="J50" i="2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O130" i="1"/>
  <c r="O128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</calcChain>
</file>

<file path=xl/sharedStrings.xml><?xml version="1.0" encoding="utf-8"?>
<sst xmlns="http://schemas.openxmlformats.org/spreadsheetml/2006/main" count="503" uniqueCount="487">
  <si>
    <t>CDP</t>
  </si>
  <si>
    <t>RP</t>
  </si>
  <si>
    <t>T. CDP</t>
  </si>
  <si>
    <t>T. RP</t>
  </si>
  <si>
    <t>%</t>
  </si>
  <si>
    <t>SALDO APROPIACIÓN</t>
  </si>
  <si>
    <t>COMPROMISOS POR PAGAR</t>
  </si>
  <si>
    <t>GASTOS DE FUNCIONAMIENTO</t>
  </si>
  <si>
    <t>TRANSFERENCIAS CORRIENTES</t>
  </si>
  <si>
    <t>A ENTIDADES DEL GOBIERNO GENERAL DISTINTAS DE IMPUESTOS</t>
  </si>
  <si>
    <t>DEPARTAMENTAL</t>
  </si>
  <si>
    <t>COMPENSACIÓN DE LAS DISMINUCIONES DEL RECAUDO DE DERECHOS DE EXPLOTACIÓN DEL JUEGO DE APUESTAS PERMANENTES - DECRETO 2550 DE 2012</t>
  </si>
  <si>
    <t>PRESTACIONES SOCIALES</t>
  </si>
  <si>
    <t>PRESTACIONES SOCIALES A CARGO DE LOS SISTEMAS DE SEGURIDAD SOCIAL</t>
  </si>
  <si>
    <t>INCAPACIDADES Y LICENCIAS DE MATERNIDAD Y PATERNIDAD (NO DE PENSIONES)</t>
  </si>
  <si>
    <t>INCAPACIDADES (NO DE PENSIONES)</t>
  </si>
  <si>
    <t>Incapacidades SSF</t>
  </si>
  <si>
    <t>Incapacidades CSF</t>
  </si>
  <si>
    <t>LICENCIAS DE MATERNIDAD Y PATERNIDAD (NO DE PENSIONES)</t>
  </si>
  <si>
    <t>PRESTACIONES ECONÓMICAS REGÍMENES ESPECIAL Y DE EXCEPCIÓN</t>
  </si>
  <si>
    <t>SENTENCIAS Y CONCILIACIONES</t>
  </si>
  <si>
    <t>SENTENCIAS</t>
  </si>
  <si>
    <t>CONCILIACIONES</t>
  </si>
  <si>
    <t>LAUDOS ARBITRALES</t>
  </si>
  <si>
    <t>A EMPRESAS</t>
  </si>
  <si>
    <t>FINANCIAMIENTO DE GASTOS DE ADMINISTRACIÓN, FUNCIONAMIENTO Y OPERACIÓN DE ADRES - GESTIÓN GENERAL - ARTÍCULO 66 DE LA LEY 1753 DE 2015</t>
  </si>
  <si>
    <t>SISTEMA GENERAL DE SEGURIDAD SOCIAL INTEGRAL</t>
  </si>
  <si>
    <t>UNIDAD DE PAGO POR CAPITACIÓN - RÉGIMEN CONTRIBUTIVO</t>
  </si>
  <si>
    <t>UPC Régimen Contributivo SSF</t>
  </si>
  <si>
    <t>UPC Régimen Contributivo CSF</t>
  </si>
  <si>
    <t>PROGRAMAS DE PROMOCIÓN Y PREVENCIÓN EN SALUD</t>
  </si>
  <si>
    <t>UNIDAD DE PAGO POR CAPITACIÓN RÉGIMEN SUBSIDIADO EN SALUD</t>
  </si>
  <si>
    <t>UPC´S R.S. Cajas de Compensación Familiar SSF</t>
  </si>
  <si>
    <t>UPC´S R.S. CSF</t>
  </si>
  <si>
    <t>UPC´S R.S. USPEC</t>
  </si>
  <si>
    <t>PRESTACIONES EXCEPCIONALES</t>
  </si>
  <si>
    <t>Recobros - Reembolsos Régimen contributivo - Res. 1885 / 41656</t>
  </si>
  <si>
    <t>Glosa Transversal, literal c) artículo 73 Ley 1753/2015 – Par. 3 art. 237 Ley 1955/2019</t>
  </si>
  <si>
    <t>Financiación de Obligaciones - Art 245 de la Ley 1955 de 2019</t>
  </si>
  <si>
    <t>Recobros - Reembolsos Régimen Subsidiado - Tutelas</t>
  </si>
  <si>
    <t>ATENCIÓN EN SALUD, TRANSPORTE PRIMARIO, INDEMNIZACIONES Y AUXILIO FUNERARIO VICTIMAS</t>
  </si>
  <si>
    <t>Eventos Terroristas</t>
  </si>
  <si>
    <t>Eventos Catastróficos</t>
  </si>
  <si>
    <t>Accidentes de Transito</t>
  </si>
  <si>
    <t>Apoyo Reclamaciones Reserva Especial</t>
  </si>
  <si>
    <t>PROGRAMAS DEL MINISTERIO DE SALUD Y PROTECCIÓN SOCIAL-FONDOS ESPECIALES</t>
  </si>
  <si>
    <t>Emergencia Sanitaria</t>
  </si>
  <si>
    <t>Dirección de Promoción y Prevención - Programas de Salud de P y P - VACUNAS</t>
  </si>
  <si>
    <t>Certificado de Discapacidad, Suministro de Fórmula Terapéutica</t>
  </si>
  <si>
    <t>PAGO OBLIGACIONES ESES CON RECURSOS FONSAET</t>
  </si>
  <si>
    <t>RECONOCIMIENTO RENDIMIENTOS FINANCIEROS CUENTAS DE RECAUDO EPS</t>
  </si>
  <si>
    <t>Rendimientos Financieros EPS SSF</t>
  </si>
  <si>
    <t>APOYO FINANCIERO Y FORTALECIMIENTO PATRIMONIAL A LAS ENTIDADES DEL SECTOR SALUD</t>
  </si>
  <si>
    <t>Operaciones de Compra de Cartera</t>
  </si>
  <si>
    <t>Operaciones de Fortalecimiento Patrimonial Tasa Compensada</t>
  </si>
  <si>
    <t>CON DESTINACIÓN DETERMINADA POR MINSALUD</t>
  </si>
  <si>
    <t>Pago a IPS de Servicios Prestados a la Población Pobre No Asegurada y Servicios No Incluidos en el Plan de Beneficios Pago a IPS de Servicios Prestados a la Población, Exceden(Art. 3 Ley 1608 de 2013)</t>
  </si>
  <si>
    <t>Reconocimiento de Deuda por Contratos del Régimen Subsidiado Realizados hasta marzo 31 de 2011- Recursos LOTTO en Línea – FONPET</t>
  </si>
  <si>
    <t>Pago de Deudas Régimen Subsidiado – Artículo 275 de la Ley 1450 de 2011 - SGP Libre Inversión</t>
  </si>
  <si>
    <t>Excedentes de Aportes Patronales / Resolución 2360 de 2016</t>
  </si>
  <si>
    <t>Regalías – Art. 5 Ley 1797 de 2016</t>
  </si>
  <si>
    <t>Recursos CCF / FOSFEC - Ley 1929 de 2018</t>
  </si>
  <si>
    <t>Saneamiento Aportes Patronales SGP - Recursos Saneados Art. 5 Res 2359/2016 - vigencias1994-2011</t>
  </si>
  <si>
    <t>Saneamiento Aportes Patronales SGP - DPTOS Y DISTRITOS - vigencias1994-2011</t>
  </si>
  <si>
    <t>Aportes Patronales del SGP - Recursos No Saneados</t>
  </si>
  <si>
    <t>Programa Mujeres Víctimas de la Violencia</t>
  </si>
  <si>
    <t>Otros Recursos con Destinación Especifica</t>
  </si>
  <si>
    <t>Saneamiento Aportes Patronales SGP 2012-2016</t>
  </si>
  <si>
    <t>Saneamiento Aportes Patronales SGP-REX 2012-2016</t>
  </si>
  <si>
    <t>DISMINUCIÓN DE PASIVOS</t>
  </si>
  <si>
    <t>DEVOLUCIÓN DE RECURSOS DEL SGSSS</t>
  </si>
  <si>
    <t>Déficit Cajas de Compensación Familiar - Balance</t>
  </si>
  <si>
    <t>Rendimientos Financieros de los Saldos No Compensados de los Aportes Patronales Según Art. 12 Decreto 1636 de 2016</t>
  </si>
  <si>
    <t>Devoluciones Aportes y Cotizaciones No Conciliadas Vigencia Anterior</t>
  </si>
  <si>
    <t>Devoluciones de Aportes de REX</t>
  </si>
  <si>
    <t>Otras Devoluciones</t>
  </si>
  <si>
    <t>Reprogramaciones - Vigencias Anteriores</t>
  </si>
  <si>
    <t>DISPONIBILIDAD FINAL</t>
  </si>
  <si>
    <t>OG</t>
  </si>
  <si>
    <t>PARTICIPACIÓN</t>
  </si>
  <si>
    <t>TOTAL</t>
  </si>
  <si>
    <t>CONTRIBUCIONES</t>
  </si>
  <si>
    <t>Servicios y Tecnologías No Financiadas con Presupuestos Máximos R.C. y R.S.</t>
  </si>
  <si>
    <t>Compra Centralizada</t>
  </si>
  <si>
    <t>Presupuesto Máximo Régimen Contributivo</t>
  </si>
  <si>
    <t>Presupuesto Máximo Régimen Subsidiado</t>
  </si>
  <si>
    <t>Concepto del Rubro</t>
  </si>
  <si>
    <t>Código del Rubro</t>
  </si>
  <si>
    <t>Apropiación 
Definitiva</t>
  </si>
  <si>
    <t>T. Pagos-OG</t>
  </si>
  <si>
    <t>Pagos-OG</t>
  </si>
  <si>
    <t>Fortalecimiento a Laboratorios de Salud Pública departamentales y de orden distrital a cargo de la Dirección de Epidemiología y Demografía</t>
  </si>
  <si>
    <t>PROGRAMAS ESPECIALES MSPS (PGN FUENTE 16)</t>
  </si>
  <si>
    <t>CONTRIBUCIÓN DE VIGILANCIA - SUPERNITENDENCIA NACIONAL DE SALUD</t>
  </si>
  <si>
    <t>ATENCIÓN DE MEDIDAS EN POLITICA SECTORIAL</t>
  </si>
  <si>
    <t>Financiación de Obligaciones del Art.237 de la Ley 1955 de 2019</t>
  </si>
  <si>
    <t>Sistema Nacional de Residencias Médicas - SNRM</t>
  </si>
  <si>
    <t>Pruebas Canastas Art. 20 Decreto 538 de 2020</t>
  </si>
  <si>
    <t>PROGRAMA SISTEMA NACIONAL DE RESIDENCIAS MEDICAS</t>
  </si>
  <si>
    <t>UPC Régimen Contributivo CSF - Activos por Emergencia - Art. 15 DL 538 de 2020</t>
  </si>
  <si>
    <t>A</t>
  </si>
  <si>
    <t>A-03</t>
  </si>
  <si>
    <t>A-03-01</t>
  </si>
  <si>
    <t>A-03-01-02</t>
  </si>
  <si>
    <t>DIFERENTE DE SUBVENCIONES</t>
  </si>
  <si>
    <t>A-03-01-02-002</t>
  </si>
  <si>
    <t>ACTIVIDADES DE ATENCIÓN DE LA SALUD HUMANA Y ASISTENCIA SOCIAL</t>
  </si>
  <si>
    <t>A-03-01-02-002-001</t>
  </si>
  <si>
    <t>A-03-03</t>
  </si>
  <si>
    <t>A-03-03-02</t>
  </si>
  <si>
    <t>A-03-03-02-002</t>
  </si>
  <si>
    <t>A-03-04</t>
  </si>
  <si>
    <t>A-03-04-04</t>
  </si>
  <si>
    <t>A-03-04-04-001</t>
  </si>
  <si>
    <t>A-03-04-04-001-001</t>
  </si>
  <si>
    <t>A-03-04-04-001-001-01</t>
  </si>
  <si>
    <t>A-03-04-04-001-001-02</t>
  </si>
  <si>
    <t>A-03-04-04-001-002</t>
  </si>
  <si>
    <t>A-03-04-04-006</t>
  </si>
  <si>
    <t>A-03-10</t>
  </si>
  <si>
    <t>A-03-10-01</t>
  </si>
  <si>
    <t>A-03-10-02</t>
  </si>
  <si>
    <t>A-03-10-03</t>
  </si>
  <si>
    <t>A-03-13</t>
  </si>
  <si>
    <t>A-03-13-01</t>
  </si>
  <si>
    <t>A-03-13-01-001</t>
  </si>
  <si>
    <t>A-03-13-01-001-001</t>
  </si>
  <si>
    <t>A-03-13-01-001-002</t>
  </si>
  <si>
    <t>A-03-13-01-001-003</t>
  </si>
  <si>
    <t>A-03-13-01-002</t>
  </si>
  <si>
    <t>A-03-13-01-002-001</t>
  </si>
  <si>
    <t>Per Cápita Programas de Promoción y Prevención R.C SSF</t>
  </si>
  <si>
    <t>A-03-13-01-002-002</t>
  </si>
  <si>
    <t>Per Cápita Programas de Promoción y Prevención R.C CSF</t>
  </si>
  <si>
    <t>A-03-13-01-003</t>
  </si>
  <si>
    <t>A-03-13-01-003-001</t>
  </si>
  <si>
    <t>A-03-13-01-003-002</t>
  </si>
  <si>
    <t>A-03-13-01-003-003</t>
  </si>
  <si>
    <t>A-03-13-01-004</t>
  </si>
  <si>
    <t>A-03-13-01-004-001</t>
  </si>
  <si>
    <t>A-03-13-01-004-002</t>
  </si>
  <si>
    <t>A-03-13-01-004-003</t>
  </si>
  <si>
    <t>A-03-13-01-004-004</t>
  </si>
  <si>
    <t>A-03-13-01-004-005</t>
  </si>
  <si>
    <t>A-03-13-01-004-006</t>
  </si>
  <si>
    <t>A-03-13-01-004-007</t>
  </si>
  <si>
    <t>A-03-13-01-004-008</t>
  </si>
  <si>
    <t>A-03-13-01-004-009</t>
  </si>
  <si>
    <t>A-03-13-01-004-010</t>
  </si>
  <si>
    <t>A-03-13-01-004-011</t>
  </si>
  <si>
    <t>Glosa Administrativa, Art. 111, Art. 122, Glosa Única de Extemporaneidad, Divergencias recurrentes, Glosa transversal</t>
  </si>
  <si>
    <t>A-03-13-01-004-012</t>
  </si>
  <si>
    <t>A-03-13-01-005</t>
  </si>
  <si>
    <t>A-03-13-01-005-001</t>
  </si>
  <si>
    <t>A-03-13-01-005-002</t>
  </si>
  <si>
    <t>A-03-13-01-005-003</t>
  </si>
  <si>
    <t>A-03-13-01-005-004</t>
  </si>
  <si>
    <t>A-03-13-01-005-005</t>
  </si>
  <si>
    <t>Apoyo Reclamaciones Victimas Población Desplazada</t>
  </si>
  <si>
    <t>A-03-13-01-006</t>
  </si>
  <si>
    <t>A-03-13-01-006-001</t>
  </si>
  <si>
    <t>A-03-13-01-006-001-01</t>
  </si>
  <si>
    <t>A-03-13-01-006-001-02</t>
  </si>
  <si>
    <t>Oficina de Gestión Territorial, Emergencias y Desastres - Red Nacional de Urgencias</t>
  </si>
  <si>
    <t>A-03-13-01-006-001-03</t>
  </si>
  <si>
    <t>A-03-13-01-006-001-04</t>
  </si>
  <si>
    <t>A-03-13-01-006-001-05</t>
  </si>
  <si>
    <t>Oficina de Promoción Social - Programa de Atención Psicosocial y Salud Integral a Víctimas del Conflicto Armado Programa PAPSIVI</t>
  </si>
  <si>
    <t>A-03-13-01-006-001-06</t>
  </si>
  <si>
    <t>A-03-13-01-006-001-07</t>
  </si>
  <si>
    <t>Campañas de Prevención de la Violencia y Promoción de la Convivencia Pacífica a Nivel Nacional o Territorial</t>
  </si>
  <si>
    <t>A-03-13-01-006-001-08</t>
  </si>
  <si>
    <t>Prevención y Sanción de Formas de Violencia y Discriminación Contra las Mujeres</t>
  </si>
  <si>
    <t>A-03-13-01-006-001-09</t>
  </si>
  <si>
    <t>A-03-13-01-006-002</t>
  </si>
  <si>
    <t>A-03-13-01-006-002-01</t>
  </si>
  <si>
    <t>A-03-13-01-006-002-02</t>
  </si>
  <si>
    <t>Reconocimiento Económico Temporal para el Talento Humano de Salud que Presenten Servicios durante el Coronavirus COVID-19.  Art. 11 Decreto 538 de 2020.</t>
  </si>
  <si>
    <t>A-03-13-01-006-002-04</t>
  </si>
  <si>
    <t>Compensación Económica Temporal para el Afiliado al Régimen Subsidiado con diagnóstico confirmado de Coronavirus COVID-19.  Art. 14 Decreto 538 de 2020.</t>
  </si>
  <si>
    <t>A-03-13-01-006-002-06</t>
  </si>
  <si>
    <t>A-03-13-01-006-002-07</t>
  </si>
  <si>
    <t>Anticipo por Disponibilidad de Servicios de UCI y Cuidados Intermedios para Atención  COVID-19  Art. 20 Decreto 538 de 2020 /adiciónese Art. 8 Decreto 800 de 2020.</t>
  </si>
  <si>
    <t>A-03-13-01-006-002-08</t>
  </si>
  <si>
    <t>A-03-13-01-006-003</t>
  </si>
  <si>
    <t>A-03-13-01-006-003-01</t>
  </si>
  <si>
    <t>A-03-13-01-006-004</t>
  </si>
  <si>
    <t>Pruebas Canastas Art. 20 Decreto 538 de 2020 - Excedentes</t>
  </si>
  <si>
    <t>A-03-13-01-007</t>
  </si>
  <si>
    <t>A-03-13-01-008</t>
  </si>
  <si>
    <t>A-03-13-01-008-001</t>
  </si>
  <si>
    <t>A-03-13-01-009</t>
  </si>
  <si>
    <t>A-03-13-01-009-001</t>
  </si>
  <si>
    <t>A-03-13-01-009-002</t>
  </si>
  <si>
    <t>A-03-13-01-009-004</t>
  </si>
  <si>
    <t>Operaciones de Fortalecimiento Patrimonial - Bocas</t>
  </si>
  <si>
    <t>A-03-13-01-011</t>
  </si>
  <si>
    <t>A-03-13-01-011-001</t>
  </si>
  <si>
    <t>Atención Usuario Prótesis PIP Resolución 0258 de 2012</t>
  </si>
  <si>
    <t>A-03-13-01-011-002</t>
  </si>
  <si>
    <t>A-03-13-01-011-003</t>
  </si>
  <si>
    <t>A-03-13-01-011-004</t>
  </si>
  <si>
    <t>Reconocimiento de Deuda por Contratos del Régimen Subsidiado Realizados hasta marzo 31 de 2011- Recursos FAEP</t>
  </si>
  <si>
    <t>A-03-13-01-011-005</t>
  </si>
  <si>
    <t>A-03-13-01-011-006</t>
  </si>
  <si>
    <t>A-03-13-01-011-007</t>
  </si>
  <si>
    <t>A-03-13-01-011-008</t>
  </si>
  <si>
    <t>A-03-13-01-011-009</t>
  </si>
  <si>
    <t>A-03-13-01-011-010</t>
  </si>
  <si>
    <t>A-03-13-01-011-011</t>
  </si>
  <si>
    <t>A-03-13-01-011-012</t>
  </si>
  <si>
    <t>A-03-13-01-011-013</t>
  </si>
  <si>
    <t>A-03-13-01-011-014</t>
  </si>
  <si>
    <t>A-03-13-01-011-015</t>
  </si>
  <si>
    <t>A-07</t>
  </si>
  <si>
    <t>A-07-05</t>
  </si>
  <si>
    <t>A-07-05-01</t>
  </si>
  <si>
    <t>A-07-05-02</t>
  </si>
  <si>
    <t>A-07-05-03</t>
  </si>
  <si>
    <t>A-07-05-04</t>
  </si>
  <si>
    <t>A-07-05-05</t>
  </si>
  <si>
    <t>A-07-05-06</t>
  </si>
  <si>
    <t>A-07-05-07</t>
  </si>
  <si>
    <t>A-08</t>
  </si>
  <si>
    <t>GASTOS POR TRIBUTOS, MULTAS, SANCIONES E INTERESES DE MORA</t>
  </si>
  <si>
    <t>A-08-04</t>
  </si>
  <si>
    <t>A-08-04-04</t>
  </si>
  <si>
    <t>A-09</t>
  </si>
  <si>
    <t>Recobros Reembolsos Régimen Subsidiado Servicios Prestados en Ene/Feb 2020</t>
  </si>
  <si>
    <t>Recobros Reembolsos Régimen Contributivo Resultados Servicios Prestados en Ene/Feb 2020</t>
  </si>
  <si>
    <t>Pruebas COVID-19 (CORRIENTE 2021)</t>
  </si>
  <si>
    <t>Canasta por Prestación de Servicios y Tecnologías en Salud Destinados a la Atención del Coronavirus COVID-19. Art. 20 Decreto 538 de 2020</t>
  </si>
  <si>
    <t>ATENCIÓN DE MEDIDAS EN POLITICA SECTORIAL - EXCEDENTES</t>
  </si>
  <si>
    <t>A-03-13-01-006-004-01</t>
  </si>
  <si>
    <t>Reconocimiento Económico Temporal para el Talento Humano de Salud que Presenten Servicios durante el Coronavirus COVID-19. Art. 11 Decreto 538 de 2020. - Excedentes</t>
  </si>
  <si>
    <t>A-03-13-01-006-004-02</t>
  </si>
  <si>
    <t>Compensación Económica Temporal para el Afiliado al Régimen Subsidiado con diagnóstico confirmado de Coronavirus COVID-19. Art. 14 Decreto 538 de 2020. - Excedentes</t>
  </si>
  <si>
    <t>A-03-13-01-006-004-03</t>
  </si>
  <si>
    <t>Anticipo por Disponibilidad de Servicios de UCI y Cuidados Intermedios para Atención COVID-19 Art. 20 Decreto 538 de 2020 /adiciónese Art. 8 Decreto 800 de 2020. - Excedentes</t>
  </si>
  <si>
    <t>A-03-13-01-006-004-04</t>
  </si>
  <si>
    <t>A-03-13-01-006-004-05</t>
  </si>
  <si>
    <t>Reconocimiento y Pago de las Pruebas de Búsqueda, Tamizaje y Diagnostico, Realizadas entre el 17 de marzo y 25 de agosto de 2020</t>
  </si>
  <si>
    <t>Oficina de Gestión Territorial, Emergencias y Desastres - Atención de Urgencias Nacionales y Extranjeros - Zonas Fronterizas.</t>
  </si>
  <si>
    <t>Devoluciones Recursos Entidades Territoriales (EXCEDENTE 2020)</t>
  </si>
  <si>
    <t>A-03-13-01-006-001-10</t>
  </si>
  <si>
    <t>Desarrollo de Acciones Técnicas en el Fortalecimiento de Estructuras Propias en Salud del Consejo Regional Indígena del Cauca - CRIC - a Cargo de la Oficina de Promoción Social</t>
  </si>
  <si>
    <t>EJECUCION PRESUPUESTAL ACUMULADA DESDE 01/01/2021 HASTA 31/10/2021</t>
  </si>
  <si>
    <t>EJECUCION PRESUPUESTAL
 DESDE  01/10/2021 HASTA 30/11/2021</t>
  </si>
  <si>
    <t>EJECUCION PRESUPUESTAL ACUMULADA DESDE 01/01/2021 HASTA 30/11/2021</t>
  </si>
  <si>
    <t>A-03-13-01-004-013</t>
  </si>
  <si>
    <t>Ajuste Presupuestos Máximos Régimen Contributivo, Vigencias Anteriores</t>
  </si>
  <si>
    <t>A-03-13-01-004-014</t>
  </si>
  <si>
    <t>Ajustes Presupuestos Máximos Régimen Subsidiado, Vigencias Anteriores</t>
  </si>
  <si>
    <t>A-03-13-01-011-016</t>
  </si>
  <si>
    <t>Pago de la Deuda Reconocida a las ET para la población Migrante</t>
  </si>
  <si>
    <t>Aforo Inicial</t>
  </si>
  <si>
    <t>Modificación Presupuestal</t>
  </si>
  <si>
    <t>Aforo Definitivo</t>
  </si>
  <si>
    <t>Ingresos Acumulados Desde 01/01/2021 hasta 31/10/21</t>
  </si>
  <si>
    <t>Ingresos  Desde 01/11/2021 hasta 30/11/2021</t>
  </si>
  <si>
    <t>Ingresos Acumulados Desde 01/01/2021 hasta 30/11/2021</t>
  </si>
  <si>
    <t>EJECUCIÓN ACUMULADA (%)</t>
  </si>
  <si>
    <t>PARTICIPACIÓN
%</t>
  </si>
  <si>
    <t>0</t>
  </si>
  <si>
    <t>DISPONIBILIDAD INICIAL</t>
  </si>
  <si>
    <t>1</t>
  </si>
  <si>
    <t>INGRESOS CORRIENTES</t>
  </si>
  <si>
    <t>1-02-1</t>
  </si>
  <si>
    <t>1-02-1-01</t>
  </si>
  <si>
    <t>CONTRIBUCIONES SOCIALES</t>
  </si>
  <si>
    <t>1-02-1-01-01</t>
  </si>
  <si>
    <t>APORTES DEL SISTEMA GENERAL DE SEGURIDAD SOCIAL EN SALUD</t>
  </si>
  <si>
    <t>1-02-1-01-01-01</t>
  </si>
  <si>
    <t>Cotizaciones al SGSSS</t>
  </si>
  <si>
    <t>1-02-1-01-01-01-01</t>
  </si>
  <si>
    <t>Régimen Contributivo CSF</t>
  </si>
  <si>
    <t>1-02-1-01-01-01-02</t>
  </si>
  <si>
    <t>Régimen Contributivo SSF</t>
  </si>
  <si>
    <t>1-02-1-01-01-02</t>
  </si>
  <si>
    <t>Aporte Solidaridad de Regímenes de Excepcion y Especiales</t>
  </si>
  <si>
    <t>1-02-1-01-01-02-01</t>
  </si>
  <si>
    <t>Cotizaciones Afiliados REX con Ingresos Adicionales</t>
  </si>
  <si>
    <t>1-02-1-01-01-02-02</t>
  </si>
  <si>
    <t>Aporte Solidario Entidades REX</t>
  </si>
  <si>
    <t>1-02-1-01-01-03</t>
  </si>
  <si>
    <t>Cotizaciones y/o Aportes Adicionales en Salud</t>
  </si>
  <si>
    <t>1-02-1-01-01-04</t>
  </si>
  <si>
    <t>Contribución Solidaria</t>
  </si>
  <si>
    <t>1-02-3</t>
  </si>
  <si>
    <t>MULTAS, SANCIONES E INTERESES DE MORA</t>
  </si>
  <si>
    <t>1-02-3-01</t>
  </si>
  <si>
    <t>MULTAS Y SANCIONES</t>
  </si>
  <si>
    <t>1-02-3-01-01</t>
  </si>
  <si>
    <t>Multas Antitabaco</t>
  </si>
  <si>
    <t>1-02-3-01-02</t>
  </si>
  <si>
    <t>Otras Multas</t>
  </si>
  <si>
    <t>1-02-3-02</t>
  </si>
  <si>
    <t>INTERESES DE MORA</t>
  </si>
  <si>
    <t>1-02-3-02-01</t>
  </si>
  <si>
    <t>Intereses de Mora sobre Compra de Cartera</t>
  </si>
  <si>
    <t>1-02-3-02-02</t>
  </si>
  <si>
    <t>Intereses de Mora Sobre Restituciones Diferentes al Aseguramiento del R.C. y R. S</t>
  </si>
  <si>
    <t>1-02-3-02-03</t>
  </si>
  <si>
    <t>Intereses de Mora Cotizaciones R.C.</t>
  </si>
  <si>
    <t>1-02-3-02-04</t>
  </si>
  <si>
    <t>Intereses de Mora Compañías de Seguro SOAT</t>
  </si>
  <si>
    <t>1-02-3-02-05</t>
  </si>
  <si>
    <t>Intereses de Mora Compañías de Seguro FONSAT</t>
  </si>
  <si>
    <t>1-02-3-02-06</t>
  </si>
  <si>
    <t>Otros Intereses de Mora</t>
  </si>
  <si>
    <t>1-02-6</t>
  </si>
  <si>
    <t>1-02-6-04</t>
  </si>
  <si>
    <t>APORTES DE LA NACIÓN - DIFERENTES A SUBVENCIONES</t>
  </si>
  <si>
    <t>1-02-6-04-01</t>
  </si>
  <si>
    <t>ACTIVIDADES A LA SALUD HUMANA Y DE ASISTENCIA SOCIAL</t>
  </si>
  <si>
    <t>1-02-6-04-01-11</t>
  </si>
  <si>
    <t>FINANCIAMIENTO DEL SISTEMA DE RESIDENCIAS MEDICAS EN COLOMBIA (SNRM)</t>
  </si>
  <si>
    <t>1-02-6-04-01-12</t>
  </si>
  <si>
    <t>RECURSOS PROVENIENTES DEL FOME</t>
  </si>
  <si>
    <t>1-02-6-04-01-12-01</t>
  </si>
  <si>
    <t>RECURSOS PROVENIENTES DEL FOME - CORRIENTES</t>
  </si>
  <si>
    <t>1-02-6-04-01-12-02</t>
  </si>
  <si>
    <t>RECURSOS PROVENIENTES DEL FOME - EXCEDENTES</t>
  </si>
  <si>
    <t>1-02-6-04-01-13</t>
  </si>
  <si>
    <t>APORTES MUNICIPALES - DIFERENTES A SUBVENCIONES</t>
  </si>
  <si>
    <t>1-02-6-04-01-13-01</t>
  </si>
  <si>
    <t>Recursos Municipales para Aseguramiento</t>
  </si>
  <si>
    <t>1-02-6-04-01-14</t>
  </si>
  <si>
    <t>APORTES DEPARTAMENTALES - DIFERENTES A SUBVENCIONES</t>
  </si>
  <si>
    <t>1-02-6-04-01-14-01</t>
  </si>
  <si>
    <t>Recursos Departamentales y Distritales para Aseguramiento</t>
  </si>
  <si>
    <t>1-02-6-13</t>
  </si>
  <si>
    <t>1-02-6-13-01</t>
  </si>
  <si>
    <t>APORTE DE LAS CAJAS DE COMPENSACION FAMILIAR</t>
  </si>
  <si>
    <t>1-02-6-13-01-01</t>
  </si>
  <si>
    <t>Aportes CCF Artículo 217 Ley 100 de 1993 CSF</t>
  </si>
  <si>
    <t>1-02-6-13-01-02</t>
  </si>
  <si>
    <t>Aportes CCF Artículo 217 Ley 100 de 1993 SSF</t>
  </si>
  <si>
    <t>1-02-6-13-01-03</t>
  </si>
  <si>
    <t>Aportes CCF Balance</t>
  </si>
  <si>
    <t>1-02-6-13-01-04</t>
  </si>
  <si>
    <t>Otros Aportes CCF</t>
  </si>
  <si>
    <t>1-02-6-13-02</t>
  </si>
  <si>
    <t>APORTES DE LA NACION PARA EL ASEGURAMIENTO EN SALUD</t>
  </si>
  <si>
    <t>1-02-6-13-02-01</t>
  </si>
  <si>
    <t>Aportes de la Nación para el Aseguramiento en Salud Cierre (fuente 10)</t>
  </si>
  <si>
    <t>1-02-6-13-02-02</t>
  </si>
  <si>
    <t>Imporenta</t>
  </si>
  <si>
    <t>1-02-6-13-02-03</t>
  </si>
  <si>
    <t>Aportes de la Nación para el Aseguramiento en Salud Cierre (fuente 11)</t>
  </si>
  <si>
    <t>1-02-6-13-02-04</t>
  </si>
  <si>
    <t>Aportes de la Nación para el Aseguramiento en Salud Cierre (fuente 13)</t>
  </si>
  <si>
    <t>1-02-6-13-02-05</t>
  </si>
  <si>
    <t>Aportes de la Nación para el Aseguramiento en Salud Cierre / Crédito BIRF</t>
  </si>
  <si>
    <t>1-02-6-13-02-06</t>
  </si>
  <si>
    <t>Aportes de la Nación para el Aseguramiento en Salud Cierre / Crédito BID</t>
  </si>
  <si>
    <t>1-02-6-13-02-07</t>
  </si>
  <si>
    <t>Aportes PGN Fuente 11 CSF / Mejoramiento de la Red de Urgencias, Servicios Integrales de Salud - Para la población Migrante ET</t>
  </si>
  <si>
    <t>1-02-6-13-03</t>
  </si>
  <si>
    <t>COMPENSACIÓN REGALÍAS PARA EL REGIMEN SUBSIDIADO</t>
  </si>
  <si>
    <t>1-02-6-13-04</t>
  </si>
  <si>
    <t>RECURSOS DEL SISTEMA GENERAL DE PARTICIPACIONES QUE FINANCIAN FONSAET</t>
  </si>
  <si>
    <t>1-02-6-13-05</t>
  </si>
  <si>
    <t>SISTEMA GENERAL DE PARTICIPACIONES REGIMEN SUBSIDIADO</t>
  </si>
  <si>
    <t>1-02-6-13-06</t>
  </si>
  <si>
    <t>RECURSOS PROVENIENTES DE COLJUEGOS PARA RÉGIMEN SUBSIDIADO EN SALUD</t>
  </si>
  <si>
    <t>1-02-6-13-07</t>
  </si>
  <si>
    <t>RECURSOS FONPET</t>
  </si>
  <si>
    <t>1-02-6-13-07-01</t>
  </si>
  <si>
    <t>Recursos LOTTO en Línea-FONPET</t>
  </si>
  <si>
    <t>1-02-6-13-07-02</t>
  </si>
  <si>
    <t>Otros Recursos FONPET Diferentes a LOTTO en Línea</t>
  </si>
  <si>
    <t>1-02-6-13-09</t>
  </si>
  <si>
    <t>RECURSOS DEL IMPUESTO SOBRE LA RENTA PARA LA EQUIDAD - CREE</t>
  </si>
  <si>
    <t>1-02-6-13-10</t>
  </si>
  <si>
    <t>PRIMA FONSAT Y CONTRIBUCIÓN SOAT</t>
  </si>
  <si>
    <t>1-02-6-13-10-01</t>
  </si>
  <si>
    <t>% Prima FONSAT Decreto Ley 1335 de 2009</t>
  </si>
  <si>
    <t>1-02-6-13-10-02</t>
  </si>
  <si>
    <t>Contribución Seguro Obligatorio de Accidentes de Tránsito - SOAT- Decreto Ley 1335 de 2009</t>
  </si>
  <si>
    <t>1-02-6-13-10-03</t>
  </si>
  <si>
    <t>Excedentes de FONSAT Y SOAT (2018-2019) 2020</t>
  </si>
  <si>
    <t>1-02-6-13-11</t>
  </si>
  <si>
    <t>RECURSOS DEL IMPUESTO SOCIAL A LAS ARMAS, MUNICIONES Y EXPLOSIVOS</t>
  </si>
  <si>
    <t>1-02-6-13-11-01</t>
  </si>
  <si>
    <t>Impuesto Social a las Municiones y Explosivos</t>
  </si>
  <si>
    <t>1-02-6-13-11-02</t>
  </si>
  <si>
    <t>Excedentes de Impuesto Social a las Municiones y Explosivos</t>
  </si>
  <si>
    <t>1-02-6-13-11-03</t>
  </si>
  <si>
    <t>Impuesto Social a las Armas</t>
  </si>
  <si>
    <t>1-02-6-13-12</t>
  </si>
  <si>
    <t>UNIDAD DE PAGO POR CAPITACIÓN POBLACIÓN PRIVADA DE LA LIBERTAD AFILIADA AL RÉGIMEN SUBSIDIADO DE SALUD</t>
  </si>
  <si>
    <t>1-02-6-13-13</t>
  </si>
  <si>
    <t>RECURSOS DE MULTAS Y SANCCIONES</t>
  </si>
  <si>
    <t>1-02-6-13-13-01</t>
  </si>
  <si>
    <t>1-02-6-13-13-02</t>
  </si>
  <si>
    <t>2</t>
  </si>
  <si>
    <t>RECURSOS DE CAPITAL</t>
  </si>
  <si>
    <t>2-05</t>
  </si>
  <si>
    <t>RENDIMIENTOS FINANCIEROS</t>
  </si>
  <si>
    <t>2-05-1</t>
  </si>
  <si>
    <t>RECURSOS DE LA ENTIDAD</t>
  </si>
  <si>
    <t>2-05-1-02</t>
  </si>
  <si>
    <t>DEPÓSITOS</t>
  </si>
  <si>
    <t>2-05-1-02-01</t>
  </si>
  <si>
    <t>Rendimientos Cuentas de Recaudo EPS -CSF-</t>
  </si>
  <si>
    <t>2-05-1-02-02</t>
  </si>
  <si>
    <t>Rendimientos Cuentas de Recaudo EPS -SSF-</t>
  </si>
  <si>
    <t>2-05-1-02-03</t>
  </si>
  <si>
    <t>Rendimientos Cuentas de Ahorros ADRES URA</t>
  </si>
  <si>
    <t>2-05-1-02-04</t>
  </si>
  <si>
    <t>Rendimientos Cuentas de Corrientes ADRES URA</t>
  </si>
  <si>
    <t>2-05-1-02-05</t>
  </si>
  <si>
    <t>Otros Rendimientos Financieros</t>
  </si>
  <si>
    <t>2-05-1-03</t>
  </si>
  <si>
    <t>VALORES DISTINTOS A ACCIONES</t>
  </si>
  <si>
    <t>2-05-1-03-01</t>
  </si>
  <si>
    <t>Rendimientos Sobre Títulos del Portafolio de Inversiones</t>
  </si>
  <si>
    <t>2-05-2</t>
  </si>
  <si>
    <t>INTERESES POR PRÉSTAMOS</t>
  </si>
  <si>
    <t>2-05-2-01</t>
  </si>
  <si>
    <t>Intereses Operaciones Compra de Cartera</t>
  </si>
  <si>
    <t>2-05-3</t>
  </si>
  <si>
    <t>RENDIMIENTOS RECURSOS DE TERCEROS</t>
  </si>
  <si>
    <t>2-05-3-01</t>
  </si>
  <si>
    <t>Rendimientos Sobre Recursos Entregados en Administración</t>
  </si>
  <si>
    <t>2-08</t>
  </si>
  <si>
    <t>TRANSFERENCIAS DE CAPITAL</t>
  </si>
  <si>
    <t>2-08-2</t>
  </si>
  <si>
    <t>TRANSFERENCIAS DE CAPITAL PASIVO/NACION PARA LA ATENCION DE PASIVOS</t>
  </si>
  <si>
    <t>2-08-2-01</t>
  </si>
  <si>
    <t>Recursos para el Reconocimiento de lo Establecido en el Parágrafo 3 del art.237 de la Ley 1955 de 2019</t>
  </si>
  <si>
    <t>2-08-2-02</t>
  </si>
  <si>
    <t>Recursos para la Financiación de Obligaciones del Art.245 de la Ley 1955 de 2019</t>
  </si>
  <si>
    <t>2-08-2-03</t>
  </si>
  <si>
    <t>Recursos Para la Financiación de Obligaciones del Art.237 de la Ley 1955 de 2019</t>
  </si>
  <si>
    <t>2-09</t>
  </si>
  <si>
    <t>RECUPERACIÓN DE CARTERA - PRÉSTAMOS</t>
  </si>
  <si>
    <t>2-09-1</t>
  </si>
  <si>
    <t>DE ENTIDADES DEL NIVEL TERRITORIAL</t>
  </si>
  <si>
    <t>2-09-1-01</t>
  </si>
  <si>
    <t>Restitución Operación Fosyga RS Ley 1608 de 2013</t>
  </si>
  <si>
    <t>2-09-4</t>
  </si>
  <si>
    <t>DE OTRAS EMPRESAS</t>
  </si>
  <si>
    <t>2-09-4-01</t>
  </si>
  <si>
    <t>Amortización Operaciones de Compra de Cartera</t>
  </si>
  <si>
    <t>2-09-4-02</t>
  </si>
  <si>
    <t>Recuperación Operaciones de Fortalecimiento Financiero y Patrimonial a Entidades del Sector Salud</t>
  </si>
  <si>
    <t>2-12</t>
  </si>
  <si>
    <t>RECURSOS DE TERCEROS</t>
  </si>
  <si>
    <t>2-12-2</t>
  </si>
  <si>
    <t>EN ADMINISTRACIÓN</t>
  </si>
  <si>
    <t>2-12-2-01</t>
  </si>
  <si>
    <t>Excedentes -Servicios Prestados a la Población Pobre y los Servicios No POS Entidades Territoriales. (Núm., 2 art. 3 Ley 1608 de 2013)</t>
  </si>
  <si>
    <t>2-12-2-02</t>
  </si>
  <si>
    <t>Recursos SGP Propósito General Libre Inversión</t>
  </si>
  <si>
    <t>2-12-2-03</t>
  </si>
  <si>
    <t>Excedentes Recursos FAEP para el Reconocimiento de Deuda por Contratos del Régimen Subsidiado Realizados hasta marzo 31 de 2011.</t>
  </si>
  <si>
    <t>2-12-2-04</t>
  </si>
  <si>
    <t>Excedentes recursos de LOTTO en línea -FONPET Para Reconocimiento de Deuda por Contratos del Régimen Subsidiado Realizados hasta marzo 31 de 2011</t>
  </si>
  <si>
    <t>2-12-2-05</t>
  </si>
  <si>
    <t>Excedentes Financieros- Recursos articulo 75 Ley 1769 de 2015</t>
  </si>
  <si>
    <t>2-12-2-06</t>
  </si>
  <si>
    <t>Regalías – artículo 5 Ley 1797 de 2016</t>
  </si>
  <si>
    <t>2-12-2-07</t>
  </si>
  <si>
    <t>2-12-2-08</t>
  </si>
  <si>
    <t>Saneamiento Aportes Patronales SGP- 2012-2016</t>
  </si>
  <si>
    <t>2-12-2-09</t>
  </si>
  <si>
    <t>Otros Ingresos Diversos</t>
  </si>
  <si>
    <t>2-13</t>
  </si>
  <si>
    <t>REINTEGROS</t>
  </si>
  <si>
    <t>2-13-1</t>
  </si>
  <si>
    <t>UPC Proceso de Compensación Vigencias Anteriores</t>
  </si>
  <si>
    <t>2-13-2</t>
  </si>
  <si>
    <t>Licencias de Maternidad y Paternidad Vigencias Anteriores</t>
  </si>
  <si>
    <t>2-13-3</t>
  </si>
  <si>
    <t>UPC Régimen Subsidiado Vigencias Anteriores</t>
  </si>
  <si>
    <t>2-13-4</t>
  </si>
  <si>
    <t>Recobros Vigencias Anteriores</t>
  </si>
  <si>
    <t>2-13-5</t>
  </si>
  <si>
    <t>Reclamaciones Vigencias Anteriores</t>
  </si>
  <si>
    <t>2-13-6</t>
  </si>
  <si>
    <t>Procesos de Repetición</t>
  </si>
  <si>
    <t>2-13-7</t>
  </si>
  <si>
    <t>Reintegro por Contratos Vigencias Anteriores</t>
  </si>
  <si>
    <t>2-13-8</t>
  </si>
  <si>
    <t>Otros Reintegros / Recuperaciones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</si>
</sst>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-&quot;$&quot;\ * #,##0_-;\-&quot;$&quot;\ * #,##0_-;_-&quot;$&quot;\ * &quot;-&quot;_-;_-@_-"/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#,##0.00_ ;\-#,##0.00\ "/>
    <numFmt numFmtId="165" formatCode="_ * #,##0.00_ ;_ * \-#,##0.00_ ;_ * &quot;-&quot;??_ ;_ @_ "/>
    <numFmt numFmtId="166" formatCode="0.0000E+00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7"/>
      <name val="Calibri   "/>
    </font>
    <font>
      <sz val="7"/>
      <name val="Calibri   "/>
    </font>
    <font>
      <sz val="7"/>
      <color theme="1"/>
      <name val="Calibri   "/>
    </font>
    <font>
      <b/>
      <sz val="11"/>
      <color theme="1"/>
      <name val="Calibri"/>
      <family val="2"/>
      <scheme val="minor"/>
    </font>
    <font>
      <b/>
      <sz val="12"/>
      <name val="Calibri   "/>
    </font>
    <font>
      <sz val="12"/>
      <name val="Calibri   "/>
    </font>
    <font>
      <sz val="12"/>
      <color rgb="FFC00000"/>
      <name val="Calibri   "/>
    </font>
    <font>
      <sz val="10"/>
      <name val="Calibri   "/>
    </font>
    <font>
      <b/>
      <sz val="10"/>
      <name val="Calibri   "/>
    </font>
    <font>
      <sz val="10"/>
      <color theme="1"/>
      <name val="Calibri   "/>
    </font>
    <font>
      <b/>
      <sz val="10"/>
      <color theme="0"/>
      <name val="Calibri   "/>
    </font>
    <font>
      <i/>
      <sz val="10"/>
      <color theme="1"/>
      <name val="Calibri   "/>
    </font>
    <font>
      <b/>
      <sz val="11"/>
      <color theme="0"/>
      <name val="Calibri"/>
      <family val="2"/>
      <scheme val="minor"/>
    </font>
    <font>
      <sz val="12"/>
      <name val="Arial"/>
      <family val="2"/>
    </font>
    <font>
      <sz val="11"/>
      <color theme="1"/>
      <name val="Verdana"/>
      <family val="2"/>
    </font>
    <font>
      <b/>
      <sz val="10"/>
      <color theme="3" tint="-0.499984740745262"/>
      <name val="Calibri   "/>
    </font>
    <font>
      <b/>
      <sz val="12"/>
      <name val="Calibri  "/>
    </font>
    <font>
      <sz val="12"/>
      <name val="Calibri  "/>
    </font>
    <font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132D4D"/>
      <name val="Calibri   "/>
    </font>
    <font>
      <b/>
      <sz val="12"/>
      <color theme="0"/>
      <name val="Calibri   "/>
    </font>
  </fonts>
  <fills count="12">
    <fill>
      <patternFill patternType="none"/>
    </fill>
    <fill>
      <patternFill patternType="gray125"/>
    </fill>
    <fill>
      <patternFill patternType="solid">
        <fgColor rgb="FFE2ECFD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132D4D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8">
    <xf numFmtId="0" fontId="0" fillId="0" borderId="0"/>
    <xf numFmtId="0" fontId="2" fillId="0" borderId="0"/>
    <xf numFmtId="165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6" fillId="0" borderId="0"/>
    <xf numFmtId="4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0">
    <xf numFmtId="0" fontId="0" fillId="0" borderId="0" xfId="0"/>
    <xf numFmtId="0" fontId="3" fillId="0" borderId="0" xfId="1" applyFont="1" applyAlignment="1">
      <alignment vertical="center"/>
    </xf>
    <xf numFmtId="0" fontId="4" fillId="0" borderId="0" xfId="1" applyFont="1" applyFill="1" applyAlignment="1">
      <alignment vertical="center"/>
    </xf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5" fillId="0" borderId="0" xfId="0" applyFont="1" applyFill="1"/>
    <xf numFmtId="0" fontId="8" fillId="0" borderId="0" xfId="1" applyFont="1" applyFill="1" applyAlignment="1">
      <alignment vertical="center"/>
    </xf>
    <xf numFmtId="0" fontId="7" fillId="0" borderId="0" xfId="1" applyFont="1" applyFill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4" fontId="5" fillId="0" borderId="0" xfId="0" applyNumberFormat="1" applyFont="1" applyAlignment="1">
      <alignment vertical="center"/>
    </xf>
    <xf numFmtId="0" fontId="5" fillId="0" borderId="0" xfId="0" applyFont="1" applyFill="1" applyAlignment="1">
      <alignment vertical="center"/>
    </xf>
    <xf numFmtId="0" fontId="10" fillId="0" borderId="0" xfId="1" applyFont="1" applyFill="1" applyAlignment="1">
      <alignment vertical="center"/>
    </xf>
    <xf numFmtId="0" fontId="11" fillId="2" borderId="1" xfId="2" applyNumberFormat="1" applyFont="1" applyFill="1" applyBorder="1" applyAlignment="1">
      <alignment horizontal="center" vertical="center" wrapText="1"/>
    </xf>
    <xf numFmtId="0" fontId="11" fillId="2" borderId="2" xfId="2" applyNumberFormat="1" applyFont="1" applyFill="1" applyBorder="1" applyAlignment="1">
      <alignment horizontal="center" vertical="center" wrapText="1"/>
    </xf>
    <xf numFmtId="4" fontId="11" fillId="2" borderId="3" xfId="2" applyNumberFormat="1" applyFont="1" applyFill="1" applyBorder="1" applyAlignment="1">
      <alignment horizontal="center" vertical="center" wrapText="1"/>
    </xf>
    <xf numFmtId="0" fontId="11" fillId="2" borderId="11" xfId="2" applyNumberFormat="1" applyFont="1" applyFill="1" applyBorder="1" applyAlignment="1">
      <alignment horizontal="center" vertical="center" wrapText="1"/>
    </xf>
    <xf numFmtId="0" fontId="11" fillId="2" borderId="14" xfId="2" applyNumberFormat="1" applyFont="1" applyFill="1" applyBorder="1" applyAlignment="1">
      <alignment horizontal="center" vertical="center" wrapText="1"/>
    </xf>
    <xf numFmtId="0" fontId="11" fillId="2" borderId="15" xfId="2" applyNumberFormat="1" applyFont="1" applyFill="1" applyBorder="1" applyAlignment="1">
      <alignment horizontal="center" vertical="center" wrapText="1"/>
    </xf>
    <xf numFmtId="0" fontId="11" fillId="2" borderId="16" xfId="2" applyNumberFormat="1" applyFont="1" applyFill="1" applyBorder="1" applyAlignment="1">
      <alignment horizontal="center" vertical="center" wrapText="1"/>
    </xf>
    <xf numFmtId="0" fontId="10" fillId="0" borderId="0" xfId="1" applyFont="1" applyAlignment="1">
      <alignment vertical="center"/>
    </xf>
    <xf numFmtId="0" fontId="10" fillId="0" borderId="0" xfId="1" applyFont="1" applyAlignment="1">
      <alignment vertical="center" wrapText="1"/>
    </xf>
    <xf numFmtId="4" fontId="10" fillId="0" borderId="0" xfId="1" applyNumberFormat="1" applyFont="1" applyAlignment="1">
      <alignment vertical="center"/>
    </xf>
    <xf numFmtId="0" fontId="12" fillId="0" borderId="0" xfId="0" applyFont="1" applyFill="1"/>
    <xf numFmtId="0" fontId="13" fillId="0" borderId="0" xfId="0" applyFont="1" applyFill="1"/>
    <xf numFmtId="166" fontId="12" fillId="0" borderId="0" xfId="0" applyNumberFormat="1" applyFont="1" applyFill="1"/>
    <xf numFmtId="0" fontId="12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4" fontId="12" fillId="0" borderId="0" xfId="0" applyNumberFormat="1" applyFont="1" applyAlignment="1">
      <alignment vertical="center"/>
    </xf>
    <xf numFmtId="0" fontId="12" fillId="0" borderId="0" xfId="0" applyFont="1" applyFill="1" applyAlignment="1">
      <alignment vertical="center"/>
    </xf>
    <xf numFmtId="0" fontId="11" fillId="2" borderId="10" xfId="2" applyNumberFormat="1" applyFont="1" applyFill="1" applyBorder="1" applyAlignment="1">
      <alignment horizontal="center" vertical="center" wrapText="1"/>
    </xf>
    <xf numFmtId="4" fontId="5" fillId="0" borderId="0" xfId="0" applyNumberFormat="1" applyFont="1" applyFill="1" applyAlignment="1">
      <alignment vertical="center"/>
    </xf>
    <xf numFmtId="0" fontId="14" fillId="0" borderId="0" xfId="0" applyFont="1" applyFill="1"/>
    <xf numFmtId="164" fontId="12" fillId="0" borderId="0" xfId="3" applyNumberFormat="1" applyFont="1" applyFill="1" applyAlignment="1">
      <alignment vertical="center"/>
    </xf>
    <xf numFmtId="164" fontId="5" fillId="0" borderId="0" xfId="0" applyNumberFormat="1" applyFont="1" applyFill="1" applyAlignment="1">
      <alignment vertical="center"/>
    </xf>
    <xf numFmtId="0" fontId="13" fillId="6" borderId="17" xfId="0" applyFont="1" applyFill="1" applyBorder="1" applyAlignment="1">
      <alignment vertical="center"/>
    </xf>
    <xf numFmtId="164" fontId="13" fillId="6" borderId="17" xfId="3" applyNumberFormat="1" applyFont="1" applyFill="1" applyBorder="1" applyAlignment="1">
      <alignment vertical="center"/>
    </xf>
    <xf numFmtId="4" fontId="13" fillId="6" borderId="17" xfId="0" applyNumberFormat="1" applyFont="1" applyFill="1" applyBorder="1" applyAlignment="1">
      <alignment vertical="center"/>
    </xf>
    <xf numFmtId="0" fontId="8" fillId="0" borderId="0" xfId="1" applyFont="1" applyFill="1" applyAlignment="1">
      <alignment vertical="center" wrapText="1"/>
    </xf>
    <xf numFmtId="4" fontId="8" fillId="0" borderId="0" xfId="1" applyNumberFormat="1" applyFont="1" applyFill="1" applyAlignment="1">
      <alignment vertical="center"/>
    </xf>
    <xf numFmtId="14" fontId="9" fillId="0" borderId="0" xfId="1" applyNumberFormat="1" applyFont="1" applyFill="1" applyAlignment="1">
      <alignment vertical="center"/>
    </xf>
    <xf numFmtId="49" fontId="15" fillId="3" borderId="17" xfId="0" applyNumberFormat="1" applyFont="1" applyFill="1" applyBorder="1"/>
    <xf numFmtId="4" fontId="15" fillId="3" borderId="17" xfId="0" applyNumberFormat="1" applyFont="1" applyFill="1" applyBorder="1"/>
    <xf numFmtId="0" fontId="6" fillId="8" borderId="17" xfId="0" applyFont="1" applyFill="1" applyBorder="1"/>
    <xf numFmtId="4" fontId="6" fillId="8" borderId="17" xfId="0" applyNumberFormat="1" applyFont="1" applyFill="1" applyBorder="1"/>
    <xf numFmtId="0" fontId="0" fillId="5" borderId="17" xfId="0" applyFill="1" applyBorder="1"/>
    <xf numFmtId="4" fontId="0" fillId="5" borderId="17" xfId="0" applyNumberFormat="1" applyFill="1" applyBorder="1"/>
    <xf numFmtId="49" fontId="0" fillId="9" borderId="17" xfId="0" applyNumberFormat="1" applyFill="1" applyBorder="1"/>
    <xf numFmtId="4" fontId="0" fillId="9" borderId="17" xfId="0" applyNumberFormat="1" applyFill="1" applyBorder="1"/>
    <xf numFmtId="49" fontId="0" fillId="7" borderId="17" xfId="0" applyNumberFormat="1" applyFill="1" applyBorder="1"/>
    <xf numFmtId="4" fontId="0" fillId="7" borderId="17" xfId="0" applyNumberFormat="1" applyFill="1" applyBorder="1"/>
    <xf numFmtId="49" fontId="0" fillId="0" borderId="17" xfId="0" applyNumberFormat="1" applyBorder="1"/>
    <xf numFmtId="4" fontId="0" fillId="0" borderId="17" xfId="0" applyNumberFormat="1" applyBorder="1"/>
    <xf numFmtId="49" fontId="15" fillId="4" borderId="17" xfId="0" applyNumberFormat="1" applyFont="1" applyFill="1" applyBorder="1"/>
    <xf numFmtId="4" fontId="15" fillId="4" borderId="17" xfId="0" applyNumberFormat="1" applyFont="1" applyFill="1" applyBorder="1"/>
    <xf numFmtId="4" fontId="12" fillId="0" borderId="0" xfId="3" applyNumberFormat="1" applyFont="1" applyFill="1" applyAlignment="1">
      <alignment vertical="center"/>
    </xf>
    <xf numFmtId="0" fontId="17" fillId="0" borderId="0" xfId="0" applyFont="1"/>
    <xf numFmtId="4" fontId="8" fillId="0" borderId="0" xfId="1" applyNumberFormat="1" applyFont="1" applyFill="1" applyAlignment="1">
      <alignment vertical="center" wrapText="1"/>
    </xf>
    <xf numFmtId="4" fontId="7" fillId="0" borderId="0" xfId="1" applyNumberFormat="1" applyFont="1" applyFill="1" applyAlignment="1">
      <alignment vertical="center"/>
    </xf>
    <xf numFmtId="0" fontId="18" fillId="6" borderId="17" xfId="0" applyFont="1" applyFill="1" applyBorder="1" applyAlignment="1">
      <alignment vertical="center"/>
    </xf>
    <xf numFmtId="4" fontId="5" fillId="0" borderId="0" xfId="0" applyNumberFormat="1" applyFont="1" applyAlignment="1">
      <alignment vertical="center"/>
    </xf>
    <xf numFmtId="0" fontId="11" fillId="2" borderId="6" xfId="2" applyNumberFormat="1" applyFont="1" applyFill="1" applyBorder="1" applyAlignment="1">
      <alignment horizontal="center" vertical="center" wrapText="1"/>
    </xf>
    <xf numFmtId="0" fontId="11" fillId="2" borderId="8" xfId="2" applyNumberFormat="1" applyFont="1" applyFill="1" applyBorder="1" applyAlignment="1">
      <alignment horizontal="center" vertical="center" wrapText="1"/>
    </xf>
    <xf numFmtId="0" fontId="11" fillId="2" borderId="4" xfId="2" applyNumberFormat="1" applyFont="1" applyFill="1" applyBorder="1" applyAlignment="1">
      <alignment horizontal="center" vertical="center" wrapText="1"/>
    </xf>
    <xf numFmtId="0" fontId="10" fillId="0" borderId="0" xfId="1" applyFont="1" applyFill="1" applyAlignment="1">
      <alignment horizontal="center" vertical="center"/>
    </xf>
    <xf numFmtId="4" fontId="11" fillId="2" borderId="12" xfId="2" applyNumberFormat="1" applyFont="1" applyFill="1" applyBorder="1" applyAlignment="1">
      <alignment horizontal="center" vertical="center" wrapText="1"/>
    </xf>
    <xf numFmtId="0" fontId="11" fillId="2" borderId="13" xfId="2" applyNumberFormat="1" applyFont="1" applyFill="1" applyBorder="1" applyAlignment="1">
      <alignment horizontal="center" vertical="center" wrapText="1"/>
    </xf>
    <xf numFmtId="0" fontId="10" fillId="0" borderId="0" xfId="2" applyNumberFormat="1" applyFont="1" applyFill="1" applyAlignment="1">
      <alignment horizontal="center" vertical="center"/>
    </xf>
    <xf numFmtId="0" fontId="12" fillId="10" borderId="0" xfId="0" applyFont="1" applyFill="1"/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 wrapText="1"/>
    </xf>
    <xf numFmtId="4" fontId="8" fillId="0" borderId="0" xfId="1" applyNumberFormat="1" applyFont="1" applyAlignment="1">
      <alignment vertical="center"/>
    </xf>
    <xf numFmtId="0" fontId="8" fillId="0" borderId="0" xfId="1" applyFont="1" applyAlignment="1">
      <alignment vertical="center"/>
    </xf>
    <xf numFmtId="2" fontId="19" fillId="2" borderId="1" xfId="1" applyNumberFormat="1" applyFont="1" applyFill="1" applyBorder="1" applyAlignment="1">
      <alignment horizontal="center" vertical="center" wrapText="1"/>
    </xf>
    <xf numFmtId="2" fontId="19" fillId="2" borderId="3" xfId="1" applyNumberFormat="1" applyFont="1" applyFill="1" applyBorder="1" applyAlignment="1">
      <alignment horizontal="center" vertical="center" wrapText="1"/>
    </xf>
    <xf numFmtId="0" fontId="19" fillId="2" borderId="3" xfId="2" applyNumberFormat="1" applyFont="1" applyFill="1" applyBorder="1" applyAlignment="1">
      <alignment horizontal="center" vertical="center" wrapText="1"/>
    </xf>
    <xf numFmtId="0" fontId="20" fillId="0" borderId="0" xfId="1" applyFont="1" applyAlignment="1">
      <alignment horizontal="center" vertical="center"/>
    </xf>
    <xf numFmtId="0" fontId="15" fillId="3" borderId="17" xfId="0" applyFont="1" applyFill="1" applyBorder="1"/>
    <xf numFmtId="49" fontId="0" fillId="0" borderId="0" xfId="0" applyNumberFormat="1"/>
    <xf numFmtId="0" fontId="21" fillId="0" borderId="0" xfId="0" applyFont="1"/>
    <xf numFmtId="0" fontId="22" fillId="0" borderId="0" xfId="0" applyFont="1"/>
    <xf numFmtId="0" fontId="0" fillId="9" borderId="17" xfId="0" applyFill="1" applyBorder="1"/>
    <xf numFmtId="49" fontId="0" fillId="11" borderId="17" xfId="0" applyNumberFormat="1" applyFill="1" applyBorder="1"/>
    <xf numFmtId="0" fontId="0" fillId="11" borderId="17" xfId="0" applyFill="1" applyBorder="1"/>
    <xf numFmtId="4" fontId="0" fillId="11" borderId="17" xfId="0" applyNumberFormat="1" applyFill="1" applyBorder="1"/>
    <xf numFmtId="0" fontId="0" fillId="0" borderId="17" xfId="0" applyBorder="1"/>
    <xf numFmtId="0" fontId="15" fillId="4" borderId="17" xfId="0" applyFont="1" applyFill="1" applyBorder="1"/>
    <xf numFmtId="0" fontId="23" fillId="0" borderId="0" xfId="0" applyFont="1"/>
    <xf numFmtId="0" fontId="24" fillId="6" borderId="17" xfId="0" applyFont="1" applyFill="1" applyBorder="1"/>
    <xf numFmtId="0" fontId="25" fillId="6" borderId="17" xfId="0" applyFont="1" applyFill="1" applyBorder="1"/>
    <xf numFmtId="164" fontId="25" fillId="6" borderId="17" xfId="0" applyNumberFormat="1" applyFont="1" applyFill="1" applyBorder="1"/>
    <xf numFmtId="0" fontId="22" fillId="0" borderId="0" xfId="0" applyFont="1" applyAlignment="1">
      <alignment wrapText="1"/>
    </xf>
    <xf numFmtId="0" fontId="11" fillId="2" borderId="9" xfId="2" applyNumberFormat="1" applyFont="1" applyFill="1" applyBorder="1" applyAlignment="1">
      <alignment horizontal="center" vertical="center"/>
    </xf>
    <xf numFmtId="0" fontId="11" fillId="2" borderId="5" xfId="2" applyNumberFormat="1" applyFont="1" applyFill="1" applyBorder="1" applyAlignment="1">
      <alignment horizontal="center" vertical="center"/>
    </xf>
    <xf numFmtId="0" fontId="11" fillId="2" borderId="8" xfId="2" applyNumberFormat="1" applyFont="1" applyFill="1" applyBorder="1" applyAlignment="1">
      <alignment horizontal="center" vertical="center"/>
    </xf>
    <xf numFmtId="0" fontId="11" fillId="2" borderId="7" xfId="2" applyNumberFormat="1" applyFont="1" applyFill="1" applyBorder="1" applyAlignment="1">
      <alignment horizontal="center" vertical="center" wrapText="1"/>
    </xf>
    <xf numFmtId="0" fontId="11" fillId="2" borderId="5" xfId="2" applyNumberFormat="1" applyFont="1" applyFill="1" applyBorder="1" applyAlignment="1">
      <alignment horizontal="center" vertical="center" wrapText="1"/>
    </xf>
    <xf numFmtId="0" fontId="11" fillId="2" borderId="8" xfId="2" applyNumberFormat="1" applyFont="1" applyFill="1" applyBorder="1" applyAlignment="1">
      <alignment horizontal="center" vertical="center" wrapText="1"/>
    </xf>
    <xf numFmtId="49" fontId="0" fillId="0" borderId="17" xfId="0" applyNumberFormat="1" applyFill="1" applyBorder="1"/>
    <xf numFmtId="4" fontId="0" fillId="0" borderId="17" xfId="0" applyNumberFormat="1" applyFill="1" applyBorder="1"/>
  </cellXfs>
  <cellStyles count="38">
    <cellStyle name="Millares" xfId="3" builtinId="3"/>
    <cellStyle name="Millares [0] 2" xfId="6" xr:uid="{3D25DF54-F706-4B12-8C26-E4965BD0E592}"/>
    <cellStyle name="Millares 10" xfId="27" xr:uid="{58AF6BA4-B124-4F6C-B87E-653FB28771CE}"/>
    <cellStyle name="Millares 11" xfId="28" xr:uid="{69CC4BA8-84EF-47E0-9968-9434F0836988}"/>
    <cellStyle name="Millares 12" xfId="29" xr:uid="{5E7F3251-8143-4EAE-BC3C-93FE6673B5C5}"/>
    <cellStyle name="Millares 13" xfId="30" xr:uid="{6C270B2C-55E4-4CC2-951C-E1A0769C06B5}"/>
    <cellStyle name="Millares 14" xfId="32" xr:uid="{A2210FA3-7AB8-4688-B998-158159A8BA28}"/>
    <cellStyle name="Millares 15" xfId="35" xr:uid="{11C58EB6-84E7-48EA-867A-1A3E3A1EFB36}"/>
    <cellStyle name="Millares 16" xfId="36" xr:uid="{44C430A0-CF55-426A-B160-6726F94227DF}"/>
    <cellStyle name="Millares 17" xfId="37" xr:uid="{457160E0-5433-4E04-A501-F217428BCBAA}"/>
    <cellStyle name="Millares 2" xfId="11" xr:uid="{37A5C6AE-7017-47D3-B44D-0E43C852B99B}"/>
    <cellStyle name="Millares 3" xfId="13" xr:uid="{C93B0939-4D5C-48D1-9082-B171FFB81083}"/>
    <cellStyle name="Millares 4" xfId="14" xr:uid="{6E45D6C5-AA42-45F5-9B0E-1B727B40FDDA}"/>
    <cellStyle name="Millares 5" xfId="16" xr:uid="{547C84CB-27A1-4F6E-B3E5-81DA423805A8}"/>
    <cellStyle name="Millares 6" xfId="19" xr:uid="{AA3C7D43-AA7C-4927-AFBF-1FC93E9D0869}"/>
    <cellStyle name="Millares 7" xfId="20" xr:uid="{4B6C401B-0601-4032-8949-2A7C1CCAB1C3}"/>
    <cellStyle name="Millares 8" xfId="21" xr:uid="{AF9F61BF-A007-4421-A03A-3192EBC162A4}"/>
    <cellStyle name="Millares 9" xfId="22" xr:uid="{3ED0E042-B80B-4BA6-8A83-46E4BECF9887}"/>
    <cellStyle name="Moneda [0] 2" xfId="9" xr:uid="{CF34B025-41E2-48D9-8737-DF5A19A59968}"/>
    <cellStyle name="Moneda 10" xfId="26" xr:uid="{E0983339-1543-4AAE-91BC-A5E853300D7D}"/>
    <cellStyle name="Moneda 11" xfId="23" xr:uid="{F2C175B5-603D-4040-B91E-6AD0F2EBDAA8}"/>
    <cellStyle name="Moneda 12" xfId="25" xr:uid="{BF59D69A-7CB3-4C25-B724-9FADED925B36}"/>
    <cellStyle name="Moneda 13" xfId="24" xr:uid="{3690665A-607E-427B-84BE-70AC779CF3F7}"/>
    <cellStyle name="Moneda 14" xfId="31" xr:uid="{65B4B37E-7B8F-4B49-8B89-A620871C097D}"/>
    <cellStyle name="Moneda 15" xfId="33" xr:uid="{7C67F261-37C8-44D7-8FFF-88BD07D66893}"/>
    <cellStyle name="Moneda 16" xfId="34" xr:uid="{8E28A7D6-0A1C-4DC6-AA58-74585C46B278}"/>
    <cellStyle name="Moneda 2" xfId="10" xr:uid="{ECCAC3DE-09D8-4458-AE8A-0F1D8409FAA6}"/>
    <cellStyle name="Moneda 3" xfId="12" xr:uid="{DA487247-991F-425E-B147-6C1593EA6A38}"/>
    <cellStyle name="Moneda 4" xfId="8" xr:uid="{E42E9727-BD0F-49FF-9022-C98C34FC4835}"/>
    <cellStyle name="Moneda 5" xfId="7" xr:uid="{07E7B182-F84F-4C7D-A5E0-4C6C4D5DBBA7}"/>
    <cellStyle name="Moneda 6" xfId="18" xr:uid="{1807AFF3-24F9-4D67-8940-4061CA8525CF}"/>
    <cellStyle name="Moneda 7" xfId="17" xr:uid="{EF33E927-8B1E-45BE-A659-70FE45A9EE9C}"/>
    <cellStyle name="Moneda 8" xfId="5" xr:uid="{B49ED85E-1D02-4DE2-AF0D-09A674536D80}"/>
    <cellStyle name="Moneda 9" xfId="15" xr:uid="{4CC463B1-AE99-460E-B0E7-4328AC3201C7}"/>
    <cellStyle name="Normal" xfId="0" builtinId="0"/>
    <cellStyle name="Normal 10 2" xfId="1" xr:uid="{61C72EBC-CD93-4FF3-B3CA-E42100D6E128}"/>
    <cellStyle name="Normal 2" xfId="4" xr:uid="{C878169B-6ED5-4EFE-92C8-F67EEA5E4D14}"/>
    <cellStyle name="Normal_Copia de EJECUCIÓN PRESUPUESTAL DEL MES DE JULUIO 2009 12-08-09 2" xfId="2" xr:uid="{65945197-3C82-4688-89E4-02B89B46DAAB}"/>
  </cellStyles>
  <dxfs count="11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EFACA"/>
      <color rgb="FFFFFFFF"/>
      <color rgb="FFFF00FF"/>
      <color rgb="FF132D4D"/>
      <color rgb="FFDDEBF7"/>
      <color rgb="FFFF0066"/>
      <color rgb="FFFA9B32"/>
      <color rgb="FF5269AE"/>
      <color rgb="FF00ACCA"/>
      <color rgb="FF005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4450772</xdr:colOff>
      <xdr:row>0</xdr:row>
      <xdr:rowOff>86553</xdr:rowOff>
    </xdr:from>
    <xdr:to>
      <xdr:col>5</xdr:col>
      <xdr:colOff>435428</xdr:colOff>
      <xdr:row>4</xdr:row>
      <xdr:rowOff>176893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82425550-155B-4281-972E-32EB14223C94}"/>
            </a:ext>
          </a:extLst>
        </xdr:cNvPr>
        <xdr:cNvSpPr txBox="1"/>
      </xdr:nvSpPr>
      <xdr:spPr>
        <a:xfrm>
          <a:off x="5689022" y="86553"/>
          <a:ext cx="9729231" cy="957115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C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ADMINISTRADORA DE LOS RECURSOS DEL SISTEMA GENERAL DE SEGURIDAD SOCIAL EN SALUD</a:t>
          </a:r>
          <a:endParaRPr lang="es-CO" sz="900">
            <a:solidFill>
              <a:sysClr val="windowText" lastClr="000000"/>
            </a:solidFill>
            <a:effectLst/>
          </a:endParaRPr>
        </a:p>
        <a:p>
          <a:pPr algn="ctr"/>
          <a:r>
            <a:rPr lang="es-C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UNIDAD DE RECURSOS ADMINISTRADOS - URA	</a:t>
          </a:r>
          <a:endParaRPr lang="es-CO" sz="900">
            <a:solidFill>
              <a:sysClr val="windowText" lastClr="000000"/>
            </a:solidFill>
            <a:effectLst/>
          </a:endParaRPr>
        </a:p>
        <a:p>
          <a:pPr algn="ctr"/>
          <a:r>
            <a:rPr lang="es-C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CODIGO DE LA EMPRESA 12902  -  ADMINISTRACION DE RECURSOS DEL SGSSS</a:t>
          </a:r>
          <a:endParaRPr lang="es-CO" sz="900">
            <a:solidFill>
              <a:sysClr val="windowText" lastClr="000000"/>
            </a:solidFill>
            <a:effectLst/>
          </a:endParaRPr>
        </a:p>
        <a:p>
          <a:pPr algn="ctr"/>
          <a:r>
            <a:rPr lang="es-C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PRESUPUESTO DE INGRESOS NOVIEMBRE  2021</a:t>
          </a:r>
          <a:endParaRPr lang="es-CO" sz="900">
            <a:solidFill>
              <a:srgbClr val="FF0000"/>
            </a:solidFill>
            <a:effectLst/>
          </a:endParaRPr>
        </a:p>
        <a:p>
          <a:pPr algn="ctr"/>
          <a:r>
            <a:rPr lang="es-C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CUADRO No. 1</a:t>
          </a:r>
          <a:endParaRPr lang="es-CO" sz="900"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 editAs="oneCell">
    <xdr:from>
      <xdr:col>0</xdr:col>
      <xdr:colOff>412750</xdr:colOff>
      <xdr:row>0</xdr:row>
      <xdr:rowOff>96693</xdr:rowOff>
    </xdr:from>
    <xdr:to>
      <xdr:col>1</xdr:col>
      <xdr:colOff>3077713</xdr:colOff>
      <xdr:row>5</xdr:row>
      <xdr:rowOff>55871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25CBBEA-E7AD-468A-A243-2C57CE839A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2750" y="96693"/>
          <a:ext cx="3903213" cy="102597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142583</xdr:rowOff>
    </xdr:from>
    <xdr:to>
      <xdr:col>8</xdr:col>
      <xdr:colOff>993321</xdr:colOff>
      <xdr:row>4</xdr:row>
      <xdr:rowOff>183996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3D48A976-C337-4BB3-9030-3E814622855D}"/>
            </a:ext>
          </a:extLst>
        </xdr:cNvPr>
        <xdr:cNvSpPr txBox="1"/>
      </xdr:nvSpPr>
      <xdr:spPr>
        <a:xfrm>
          <a:off x="6000750" y="142583"/>
          <a:ext cx="12219214" cy="925877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CO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ADMINISTRADORA DE LOS RECURSOS DEL SISTEMA GENERAL DE SEGURIDAD SOCIAL EN SALUD</a:t>
          </a:r>
        </a:p>
        <a:p>
          <a:pPr algn="ctr"/>
          <a:r>
            <a:rPr lang="es-CO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UNIDAD DE RECURSOS ADMINISTRADOS - URA	</a:t>
          </a:r>
        </a:p>
        <a:p>
          <a:pPr algn="ctr"/>
          <a:r>
            <a:rPr lang="es-CO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CODIGO DE LA EMPRESA 12902  -  ADMINISTRACION DE RECURSOS DEL SGSSS</a:t>
          </a:r>
        </a:p>
        <a:p>
          <a:pPr algn="ctr"/>
          <a:r>
            <a:rPr lang="es-CO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PRESUPUESTO DE GASTOS NOVIEMBRE DE 2021</a:t>
          </a:r>
        </a:p>
        <a:p>
          <a:pPr algn="ctr"/>
          <a:r>
            <a:rPr lang="es-CO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CUADRO No. 2</a:t>
          </a:r>
        </a:p>
      </xdr:txBody>
    </xdr:sp>
    <xdr:clientData/>
  </xdr:twoCellAnchor>
  <xdr:twoCellAnchor editAs="oneCell">
    <xdr:from>
      <xdr:col>9</xdr:col>
      <xdr:colOff>789214</xdr:colOff>
      <xdr:row>0</xdr:row>
      <xdr:rowOff>237403</xdr:rowOff>
    </xdr:from>
    <xdr:to>
      <xdr:col>11</xdr:col>
      <xdr:colOff>1250501</xdr:colOff>
      <xdr:row>4</xdr:row>
      <xdr:rowOff>136072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60AB951-44F6-4FFC-81BA-95B013D0DD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825607" y="237403"/>
          <a:ext cx="4434573" cy="783133"/>
        </a:xfrm>
        <a:prstGeom prst="rect">
          <a:avLst/>
        </a:prstGeom>
      </xdr:spPr>
    </xdr:pic>
    <xdr:clientData/>
  </xdr:twoCellAnchor>
  <xdr:twoCellAnchor editAs="oneCell">
    <xdr:from>
      <xdr:col>0</xdr:col>
      <xdr:colOff>217713</xdr:colOff>
      <xdr:row>1</xdr:row>
      <xdr:rowOff>27214</xdr:rowOff>
    </xdr:from>
    <xdr:to>
      <xdr:col>1</xdr:col>
      <xdr:colOff>2429284</xdr:colOff>
      <xdr:row>6</xdr:row>
      <xdr:rowOff>127411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FEE39904-0E10-4127-8C9E-022F3B1C24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1999" y="299357"/>
          <a:ext cx="3912464" cy="10390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666A6E-B04C-49B4-B223-6FDF970391FC}">
  <sheetPr>
    <tabColor rgb="FFFFFF00"/>
  </sheetPr>
  <dimension ref="A1:L124"/>
  <sheetViews>
    <sheetView tabSelected="1" view="pageBreakPreview" zoomScale="70" zoomScaleNormal="84" zoomScaleSheetLayoutView="70" workbookViewId="0">
      <pane xSplit="2" ySplit="7" topLeftCell="C68" activePane="bottomRight" state="frozen"/>
      <selection activeCell="E17" sqref="E17"/>
      <selection pane="topRight" activeCell="E17" sqref="E17"/>
      <selection pane="bottomLeft" activeCell="E17" sqref="E17"/>
      <selection pane="bottomRight" activeCell="D15" sqref="D15"/>
    </sheetView>
  </sheetViews>
  <sheetFormatPr baseColWidth="10" defaultRowHeight="15.75"/>
  <cols>
    <col min="1" max="1" width="18.5703125" style="80" customWidth="1"/>
    <col min="2" max="2" width="104.140625" style="91" customWidth="1"/>
    <col min="3" max="3" width="34.42578125" style="80" customWidth="1"/>
    <col min="4" max="4" width="32.5703125" style="80" customWidth="1"/>
    <col min="5" max="5" width="35" style="80" customWidth="1"/>
    <col min="6" max="8" width="34.85546875" style="80" customWidth="1"/>
    <col min="9" max="9" width="32.28515625" style="80" customWidth="1"/>
    <col min="10" max="10" width="25" style="80" customWidth="1"/>
    <col min="11" max="11" width="11.42578125" style="80"/>
    <col min="12" max="12" width="12.85546875" style="80" bestFit="1" customWidth="1"/>
    <col min="13" max="16384" width="11.42578125" style="80"/>
  </cols>
  <sheetData>
    <row r="1" spans="1:12" s="72" customFormat="1" ht="21" customHeight="1">
      <c r="A1" s="69"/>
      <c r="B1" s="70"/>
      <c r="C1" s="71"/>
      <c r="D1" s="71"/>
      <c r="E1" s="71"/>
      <c r="F1" s="71"/>
      <c r="G1" s="71"/>
      <c r="H1" s="71"/>
      <c r="I1" s="71"/>
      <c r="J1" s="71"/>
    </row>
    <row r="2" spans="1:12" s="72" customFormat="1">
      <c r="A2" s="69"/>
      <c r="B2" s="70"/>
      <c r="C2" s="71"/>
      <c r="D2" s="71"/>
      <c r="E2" s="71"/>
      <c r="F2" s="71"/>
      <c r="G2" s="71"/>
      <c r="H2" s="71"/>
      <c r="I2" s="71"/>
      <c r="J2" s="71"/>
    </row>
    <row r="3" spans="1:12" s="72" customFormat="1">
      <c r="A3" s="69"/>
      <c r="B3" s="70"/>
      <c r="C3" s="71"/>
      <c r="D3" s="71"/>
      <c r="E3" s="71"/>
      <c r="F3" s="71"/>
      <c r="G3" s="71"/>
      <c r="H3" s="71"/>
      <c r="I3" s="71"/>
      <c r="J3" s="71"/>
    </row>
    <row r="4" spans="1:12" s="72" customFormat="1">
      <c r="A4" s="69"/>
      <c r="B4" s="70"/>
      <c r="C4" s="71"/>
      <c r="D4" s="71"/>
      <c r="E4" s="71"/>
      <c r="F4" s="71"/>
      <c r="G4" s="71"/>
      <c r="H4" s="71"/>
      <c r="I4" s="71"/>
      <c r="J4" s="71"/>
    </row>
    <row r="5" spans="1:12" s="72" customFormat="1">
      <c r="A5" s="69"/>
      <c r="B5" s="70"/>
      <c r="C5" s="71"/>
      <c r="D5" s="71"/>
      <c r="E5" s="71"/>
      <c r="F5" s="71"/>
      <c r="G5" s="71"/>
      <c r="H5" s="71"/>
      <c r="I5" s="71"/>
      <c r="J5" s="71"/>
    </row>
    <row r="6" spans="1:12" s="72" customFormat="1" thickBot="1"/>
    <row r="7" spans="1:12" s="76" customFormat="1" ht="60" customHeight="1">
      <c r="A7" s="73" t="s">
        <v>87</v>
      </c>
      <c r="B7" s="74" t="s">
        <v>86</v>
      </c>
      <c r="C7" s="75" t="s">
        <v>255</v>
      </c>
      <c r="D7" s="75" t="s">
        <v>256</v>
      </c>
      <c r="E7" s="75" t="s">
        <v>257</v>
      </c>
      <c r="F7" s="75" t="s">
        <v>258</v>
      </c>
      <c r="G7" s="75" t="s">
        <v>259</v>
      </c>
      <c r="H7" s="75" t="s">
        <v>260</v>
      </c>
      <c r="I7" s="75" t="s">
        <v>261</v>
      </c>
      <c r="J7" s="75" t="s">
        <v>262</v>
      </c>
    </row>
    <row r="8" spans="1:12" s="79" customFormat="1">
      <c r="A8" s="41" t="s">
        <v>263</v>
      </c>
      <c r="B8" s="77" t="s">
        <v>264</v>
      </c>
      <c r="C8" s="42">
        <v>763055427000</v>
      </c>
      <c r="D8" s="42">
        <v>0</v>
      </c>
      <c r="E8" s="42">
        <v>1512588870964</v>
      </c>
      <c r="F8" s="42">
        <v>1512588870964</v>
      </c>
      <c r="G8" s="42">
        <v>0</v>
      </c>
      <c r="H8" s="42">
        <v>1512588870964</v>
      </c>
      <c r="I8" s="42">
        <v>100</v>
      </c>
      <c r="J8" s="42">
        <f>+H8/$H$124*100</f>
        <v>2.3242434701530521</v>
      </c>
      <c r="K8" s="78"/>
    </row>
    <row r="9" spans="1:12">
      <c r="A9" s="41" t="s">
        <v>265</v>
      </c>
      <c r="B9" s="77" t="s">
        <v>266</v>
      </c>
      <c r="C9" s="42">
        <v>59530230033000</v>
      </c>
      <c r="D9" s="42">
        <v>1244113229110</v>
      </c>
      <c r="E9" s="42">
        <v>64644984453599.797</v>
      </c>
      <c r="F9" s="42">
        <v>55136705775089.297</v>
      </c>
      <c r="G9" s="42">
        <v>5491347077206.6299</v>
      </c>
      <c r="H9" s="42">
        <v>60628052852296</v>
      </c>
      <c r="I9" s="42">
        <v>93.79</v>
      </c>
      <c r="J9" s="42">
        <f t="shared" ref="J9:J75" si="0">+H9/$H$124*100</f>
        <v>93.161042405551925</v>
      </c>
      <c r="K9" s="78"/>
      <c r="L9" s="79"/>
    </row>
    <row r="10" spans="1:12">
      <c r="A10" s="43" t="s">
        <v>267</v>
      </c>
      <c r="B10" s="43" t="s">
        <v>81</v>
      </c>
      <c r="C10" s="44">
        <v>23452772647147</v>
      </c>
      <c r="D10" s="44">
        <v>0</v>
      </c>
      <c r="E10" s="44">
        <v>23452772647147</v>
      </c>
      <c r="F10" s="44">
        <v>19329047328028.102</v>
      </c>
      <c r="G10" s="44">
        <v>1924042112119.04</v>
      </c>
      <c r="H10" s="44">
        <v>21253089440147.102</v>
      </c>
      <c r="I10" s="44">
        <v>90.62</v>
      </c>
      <c r="J10" s="44">
        <f t="shared" si="0"/>
        <v>32.657488958224889</v>
      </c>
      <c r="K10" s="78"/>
      <c r="L10" s="79"/>
    </row>
    <row r="11" spans="1:12">
      <c r="A11" s="45" t="s">
        <v>268</v>
      </c>
      <c r="B11" s="45" t="s">
        <v>269</v>
      </c>
      <c r="C11" s="46">
        <v>23452772647147</v>
      </c>
      <c r="D11" s="46">
        <v>0</v>
      </c>
      <c r="E11" s="46">
        <v>23452772647147</v>
      </c>
      <c r="F11" s="46">
        <v>19329047328028.102</v>
      </c>
      <c r="G11" s="46">
        <v>1924042112119.04</v>
      </c>
      <c r="H11" s="46">
        <v>21253089440147.102</v>
      </c>
      <c r="I11" s="46">
        <v>90.62</v>
      </c>
      <c r="J11" s="46">
        <f t="shared" si="0"/>
        <v>32.657488958224889</v>
      </c>
      <c r="K11" s="78"/>
      <c r="L11" s="79"/>
    </row>
    <row r="12" spans="1:12" ht="45" customHeight="1">
      <c r="A12" s="47" t="s">
        <v>270</v>
      </c>
      <c r="B12" s="81" t="s">
        <v>271</v>
      </c>
      <c r="C12" s="48">
        <v>23452772647147</v>
      </c>
      <c r="D12" s="48">
        <v>0</v>
      </c>
      <c r="E12" s="48">
        <v>23452772647147</v>
      </c>
      <c r="F12" s="48">
        <v>19329047328028.102</v>
      </c>
      <c r="G12" s="48">
        <v>1924042112119.04</v>
      </c>
      <c r="H12" s="48">
        <v>21253089440147.102</v>
      </c>
      <c r="I12" s="48">
        <v>90.62</v>
      </c>
      <c r="J12" s="48">
        <f t="shared" si="0"/>
        <v>32.657488958224889</v>
      </c>
      <c r="K12" s="78"/>
      <c r="L12" s="79"/>
    </row>
    <row r="13" spans="1:12">
      <c r="A13" s="82" t="s">
        <v>272</v>
      </c>
      <c r="B13" s="83" t="s">
        <v>273</v>
      </c>
      <c r="C13" s="84">
        <v>22085006939512</v>
      </c>
      <c r="D13" s="84">
        <v>0</v>
      </c>
      <c r="E13" s="84">
        <v>22085006939512</v>
      </c>
      <c r="F13" s="84">
        <v>18352251472550.898</v>
      </c>
      <c r="G13" s="84">
        <v>1817820286945</v>
      </c>
      <c r="H13" s="84">
        <v>20170071759495.898</v>
      </c>
      <c r="I13" s="84">
        <v>91.33</v>
      </c>
      <c r="J13" s="84">
        <f t="shared" si="0"/>
        <v>30.993324411840511</v>
      </c>
      <c r="K13" s="78"/>
      <c r="L13" s="79"/>
    </row>
    <row r="14" spans="1:12" s="79" customFormat="1">
      <c r="A14" s="51" t="s">
        <v>274</v>
      </c>
      <c r="B14" s="85" t="s">
        <v>275</v>
      </c>
      <c r="C14" s="52">
        <v>11042503469756</v>
      </c>
      <c r="D14" s="52">
        <v>-2016900000000</v>
      </c>
      <c r="E14" s="52">
        <v>5525603469756</v>
      </c>
      <c r="F14" s="52">
        <v>4370448091825.8999</v>
      </c>
      <c r="G14" s="52">
        <v>324519398836</v>
      </c>
      <c r="H14" s="52">
        <v>4694967490661.9004</v>
      </c>
      <c r="I14" s="52">
        <v>84.97</v>
      </c>
      <c r="J14" s="52">
        <f t="shared" si="0"/>
        <v>7.2142852180296755</v>
      </c>
      <c r="K14" s="78"/>
    </row>
    <row r="15" spans="1:12" s="79" customFormat="1">
      <c r="A15" s="51" t="s">
        <v>276</v>
      </c>
      <c r="B15" s="85" t="s">
        <v>277</v>
      </c>
      <c r="C15" s="52">
        <v>11042503469756</v>
      </c>
      <c r="D15" s="52">
        <v>2016900000000</v>
      </c>
      <c r="E15" s="52">
        <v>16559403469756</v>
      </c>
      <c r="F15" s="52">
        <v>13981803380725</v>
      </c>
      <c r="G15" s="52">
        <v>1493300888109</v>
      </c>
      <c r="H15" s="52">
        <v>15475104268834</v>
      </c>
      <c r="I15" s="52">
        <v>93.45</v>
      </c>
      <c r="J15" s="52">
        <f t="shared" si="0"/>
        <v>23.779039193810842</v>
      </c>
      <c r="K15" s="78"/>
    </row>
    <row r="16" spans="1:12">
      <c r="A16" s="82" t="s">
        <v>278</v>
      </c>
      <c r="B16" s="83" t="s">
        <v>279</v>
      </c>
      <c r="C16" s="84">
        <v>945319867236</v>
      </c>
      <c r="D16" s="84">
        <v>0</v>
      </c>
      <c r="E16" s="84">
        <v>945319867236</v>
      </c>
      <c r="F16" s="84">
        <v>787098926750.25</v>
      </c>
      <c r="G16" s="84">
        <v>79918446387.039993</v>
      </c>
      <c r="H16" s="84">
        <v>867017373137.29004</v>
      </c>
      <c r="I16" s="84">
        <v>91.72</v>
      </c>
      <c r="J16" s="84">
        <f t="shared" si="0"/>
        <v>1.3322585579644661</v>
      </c>
      <c r="K16" s="78"/>
      <c r="L16" s="79"/>
    </row>
    <row r="17" spans="1:12">
      <c r="A17" s="51" t="s">
        <v>280</v>
      </c>
      <c r="B17" s="85" t="s">
        <v>281</v>
      </c>
      <c r="C17" s="52">
        <v>527806479949</v>
      </c>
      <c r="D17" s="52">
        <v>0</v>
      </c>
      <c r="E17" s="52">
        <v>527806479949</v>
      </c>
      <c r="F17" s="52">
        <v>441679850101</v>
      </c>
      <c r="G17" s="52">
        <v>45156345835.330002</v>
      </c>
      <c r="H17" s="52">
        <v>486836195936.33002</v>
      </c>
      <c r="I17" s="52">
        <v>92.24</v>
      </c>
      <c r="J17" s="52">
        <f t="shared" si="0"/>
        <v>0.7480723091120095</v>
      </c>
      <c r="K17" s="78"/>
      <c r="L17" s="79"/>
    </row>
    <row r="18" spans="1:12">
      <c r="A18" s="51" t="s">
        <v>282</v>
      </c>
      <c r="B18" s="85" t="s">
        <v>283</v>
      </c>
      <c r="C18" s="52">
        <v>417513387287</v>
      </c>
      <c r="D18" s="52">
        <v>0</v>
      </c>
      <c r="E18" s="52">
        <v>417513387287</v>
      </c>
      <c r="F18" s="52">
        <v>345419076649.25</v>
      </c>
      <c r="G18" s="52">
        <v>34762100551.709999</v>
      </c>
      <c r="H18" s="52">
        <v>380181177200.96002</v>
      </c>
      <c r="I18" s="52">
        <v>91.06</v>
      </c>
      <c r="J18" s="52">
        <f t="shared" si="0"/>
        <v>0.58418624885245662</v>
      </c>
      <c r="K18" s="78"/>
      <c r="L18" s="79"/>
    </row>
    <row r="19" spans="1:12">
      <c r="A19" s="82" t="s">
        <v>284</v>
      </c>
      <c r="B19" s="83" t="s">
        <v>285</v>
      </c>
      <c r="C19" s="84">
        <v>207445840399</v>
      </c>
      <c r="D19" s="84">
        <v>0</v>
      </c>
      <c r="E19" s="84">
        <v>207445840399</v>
      </c>
      <c r="F19" s="84">
        <v>189696928727</v>
      </c>
      <c r="G19" s="84">
        <v>26303378787</v>
      </c>
      <c r="H19" s="84">
        <v>216000307514</v>
      </c>
      <c r="I19" s="84">
        <v>104.12</v>
      </c>
      <c r="J19" s="84">
        <f t="shared" si="0"/>
        <v>0.3319059884200446</v>
      </c>
      <c r="K19" s="78"/>
      <c r="L19" s="79"/>
    </row>
    <row r="20" spans="1:12">
      <c r="A20" s="82" t="s">
        <v>286</v>
      </c>
      <c r="B20" s="83" t="s">
        <v>287</v>
      </c>
      <c r="C20" s="84">
        <v>215000000000</v>
      </c>
      <c r="D20" s="84">
        <v>0</v>
      </c>
      <c r="E20" s="84">
        <v>215000000000</v>
      </c>
      <c r="F20" s="84">
        <v>0</v>
      </c>
      <c r="G20" s="84">
        <v>0</v>
      </c>
      <c r="H20" s="84">
        <v>0</v>
      </c>
      <c r="I20" s="84">
        <v>0</v>
      </c>
      <c r="J20" s="84">
        <f t="shared" si="0"/>
        <v>0</v>
      </c>
      <c r="K20" s="78"/>
      <c r="L20" s="79"/>
    </row>
    <row r="21" spans="1:12">
      <c r="A21" s="43" t="s">
        <v>288</v>
      </c>
      <c r="B21" s="43" t="s">
        <v>289</v>
      </c>
      <c r="C21" s="44">
        <v>66305221784</v>
      </c>
      <c r="D21" s="44">
        <v>0</v>
      </c>
      <c r="E21" s="44">
        <v>66293925770</v>
      </c>
      <c r="F21" s="44">
        <v>29392904378.290001</v>
      </c>
      <c r="G21" s="44">
        <v>2408000374.6900001</v>
      </c>
      <c r="H21" s="44">
        <v>31800904752.98</v>
      </c>
      <c r="I21" s="44">
        <v>47.97</v>
      </c>
      <c r="J21" s="44">
        <f t="shared" si="0"/>
        <v>4.8865257860826919E-2</v>
      </c>
      <c r="K21" s="78"/>
      <c r="L21" s="79"/>
    </row>
    <row r="22" spans="1:12">
      <c r="A22" s="45" t="s">
        <v>290</v>
      </c>
      <c r="B22" s="45" t="s">
        <v>291</v>
      </c>
      <c r="C22" s="46">
        <v>11296014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f t="shared" si="0"/>
        <v>0</v>
      </c>
      <c r="K22" s="78"/>
      <c r="L22" s="79"/>
    </row>
    <row r="23" spans="1:12">
      <c r="A23" s="47" t="s">
        <v>292</v>
      </c>
      <c r="B23" s="81" t="s">
        <v>293</v>
      </c>
      <c r="C23" s="48">
        <v>0</v>
      </c>
      <c r="D23" s="48">
        <v>0</v>
      </c>
      <c r="E23" s="48">
        <v>0</v>
      </c>
      <c r="F23" s="48">
        <v>0</v>
      </c>
      <c r="G23" s="48">
        <v>0</v>
      </c>
      <c r="H23" s="48">
        <v>0</v>
      </c>
      <c r="I23" s="48">
        <v>0</v>
      </c>
      <c r="J23" s="48">
        <f t="shared" si="0"/>
        <v>0</v>
      </c>
      <c r="K23" s="78"/>
      <c r="L23" s="79"/>
    </row>
    <row r="24" spans="1:12">
      <c r="A24" s="47" t="s">
        <v>294</v>
      </c>
      <c r="B24" s="81" t="s">
        <v>295</v>
      </c>
      <c r="C24" s="48">
        <v>11296014</v>
      </c>
      <c r="D24" s="48">
        <v>0</v>
      </c>
      <c r="E24" s="48">
        <v>0</v>
      </c>
      <c r="F24" s="48">
        <v>0</v>
      </c>
      <c r="G24" s="48">
        <v>0</v>
      </c>
      <c r="H24" s="48">
        <v>0</v>
      </c>
      <c r="I24" s="48">
        <v>0</v>
      </c>
      <c r="J24" s="48">
        <f t="shared" si="0"/>
        <v>0</v>
      </c>
      <c r="K24" s="78"/>
      <c r="L24" s="79"/>
    </row>
    <row r="25" spans="1:12">
      <c r="A25" s="45" t="s">
        <v>296</v>
      </c>
      <c r="B25" s="45" t="s">
        <v>297</v>
      </c>
      <c r="C25" s="46">
        <v>66293925770</v>
      </c>
      <c r="D25" s="46">
        <v>0</v>
      </c>
      <c r="E25" s="46">
        <v>66293925770</v>
      </c>
      <c r="F25" s="46">
        <v>29392904378.290001</v>
      </c>
      <c r="G25" s="46">
        <v>2408000374.6900001</v>
      </c>
      <c r="H25" s="46">
        <v>31800904752.98</v>
      </c>
      <c r="I25" s="46">
        <v>47.97</v>
      </c>
      <c r="J25" s="46">
        <f t="shared" si="0"/>
        <v>4.8865257860826919E-2</v>
      </c>
      <c r="K25" s="78"/>
      <c r="L25" s="79"/>
    </row>
    <row r="26" spans="1:12">
      <c r="A26" s="47" t="s">
        <v>298</v>
      </c>
      <c r="B26" s="81" t="s">
        <v>299</v>
      </c>
      <c r="C26" s="48">
        <v>0</v>
      </c>
      <c r="D26" s="48">
        <v>0</v>
      </c>
      <c r="E26" s="48">
        <v>0</v>
      </c>
      <c r="F26" s="48">
        <v>184387816</v>
      </c>
      <c r="G26" s="48">
        <v>0</v>
      </c>
      <c r="H26" s="48">
        <v>184387816</v>
      </c>
      <c r="I26" s="48">
        <v>0</v>
      </c>
      <c r="J26" s="48">
        <f t="shared" si="0"/>
        <v>2.8333024626887019E-4</v>
      </c>
      <c r="K26" s="78"/>
      <c r="L26" s="79"/>
    </row>
    <row r="27" spans="1:12">
      <c r="A27" s="47" t="s">
        <v>300</v>
      </c>
      <c r="B27" s="81" t="s">
        <v>301</v>
      </c>
      <c r="C27" s="48">
        <v>27214247036</v>
      </c>
      <c r="D27" s="48">
        <v>0</v>
      </c>
      <c r="E27" s="48">
        <v>27214247036</v>
      </c>
      <c r="F27" s="48">
        <v>6232754904.0299997</v>
      </c>
      <c r="G27" s="48">
        <v>51397995.159999996</v>
      </c>
      <c r="H27" s="48">
        <v>6284152899.1899996</v>
      </c>
      <c r="I27" s="48">
        <v>23.09</v>
      </c>
      <c r="J27" s="48">
        <f t="shared" si="0"/>
        <v>9.656226897978645E-3</v>
      </c>
      <c r="K27" s="78"/>
      <c r="L27" s="79"/>
    </row>
    <row r="28" spans="1:12">
      <c r="A28" s="47" t="s">
        <v>302</v>
      </c>
      <c r="B28" s="81" t="s">
        <v>303</v>
      </c>
      <c r="C28" s="48">
        <v>38318355334</v>
      </c>
      <c r="D28" s="48">
        <v>0</v>
      </c>
      <c r="E28" s="48">
        <v>38318355334</v>
      </c>
      <c r="F28" s="48">
        <v>21638551975</v>
      </c>
      <c r="G28" s="48">
        <v>2136602760</v>
      </c>
      <c r="H28" s="48">
        <v>23775154735</v>
      </c>
      <c r="I28" s="48">
        <v>62.05</v>
      </c>
      <c r="J28" s="48">
        <f t="shared" si="0"/>
        <v>3.6532893508256781E-2</v>
      </c>
      <c r="K28" s="78"/>
      <c r="L28" s="79"/>
    </row>
    <row r="29" spans="1:12">
      <c r="A29" s="47" t="s">
        <v>304</v>
      </c>
      <c r="B29" s="81" t="s">
        <v>305</v>
      </c>
      <c r="C29" s="48">
        <v>4320970</v>
      </c>
      <c r="D29" s="48">
        <v>0</v>
      </c>
      <c r="E29" s="48">
        <v>4320970</v>
      </c>
      <c r="F29" s="48">
        <v>11531411.33</v>
      </c>
      <c r="G29" s="48">
        <v>7678.83</v>
      </c>
      <c r="H29" s="48">
        <v>11539090.16</v>
      </c>
      <c r="I29" s="48">
        <v>267.05</v>
      </c>
      <c r="J29" s="48">
        <f t="shared" si="0"/>
        <v>1.7730961446777466E-5</v>
      </c>
      <c r="K29" s="78"/>
      <c r="L29" s="79"/>
    </row>
    <row r="30" spans="1:12">
      <c r="A30" s="47" t="s">
        <v>306</v>
      </c>
      <c r="B30" s="81" t="s">
        <v>307</v>
      </c>
      <c r="C30" s="48">
        <v>830719</v>
      </c>
      <c r="D30" s="48">
        <v>0</v>
      </c>
      <c r="E30" s="48">
        <v>830719</v>
      </c>
      <c r="F30" s="48">
        <v>414183.9</v>
      </c>
      <c r="G30" s="48">
        <v>3429.7</v>
      </c>
      <c r="H30" s="48">
        <v>417613.6</v>
      </c>
      <c r="I30" s="48">
        <v>50.27</v>
      </c>
      <c r="J30" s="48">
        <f t="shared" si="0"/>
        <v>6.4170489515006481E-7</v>
      </c>
      <c r="K30" s="78"/>
      <c r="L30" s="79"/>
    </row>
    <row r="31" spans="1:12">
      <c r="A31" s="47" t="s">
        <v>308</v>
      </c>
      <c r="B31" s="81" t="s">
        <v>309</v>
      </c>
      <c r="C31" s="48">
        <v>756171711</v>
      </c>
      <c r="D31" s="48">
        <v>0</v>
      </c>
      <c r="E31" s="48">
        <v>756171711</v>
      </c>
      <c r="F31" s="48">
        <v>1325264088.03</v>
      </c>
      <c r="G31" s="48">
        <v>219988511</v>
      </c>
      <c r="H31" s="48">
        <v>1545252599.03</v>
      </c>
      <c r="I31" s="48">
        <v>204.35</v>
      </c>
      <c r="J31" s="48">
        <f t="shared" si="0"/>
        <v>2.3744345419807003E-3</v>
      </c>
      <c r="K31" s="78"/>
      <c r="L31" s="79"/>
    </row>
    <row r="32" spans="1:12">
      <c r="A32" s="43" t="s">
        <v>310</v>
      </c>
      <c r="B32" s="43" t="s">
        <v>8</v>
      </c>
      <c r="C32" s="44">
        <v>36011152164069</v>
      </c>
      <c r="D32" s="44">
        <v>1244113229110</v>
      </c>
      <c r="E32" s="44">
        <v>41125917880682.797</v>
      </c>
      <c r="F32" s="44">
        <v>35778265542682.898</v>
      </c>
      <c r="G32" s="44">
        <v>3564896964712.8999</v>
      </c>
      <c r="H32" s="44">
        <v>39343162507395.797</v>
      </c>
      <c r="I32" s="44">
        <v>95.67</v>
      </c>
      <c r="J32" s="44">
        <f t="shared" si="0"/>
        <v>60.454688189466012</v>
      </c>
      <c r="K32" s="78"/>
      <c r="L32" s="79"/>
    </row>
    <row r="33" spans="1:12">
      <c r="A33" s="45" t="s">
        <v>311</v>
      </c>
      <c r="B33" s="45" t="s">
        <v>312</v>
      </c>
      <c r="C33" s="46">
        <v>3400526569672</v>
      </c>
      <c r="D33" s="46">
        <v>460490738365</v>
      </c>
      <c r="E33" s="46">
        <v>7731658499526.8398</v>
      </c>
      <c r="F33" s="46">
        <v>7303877117606.5098</v>
      </c>
      <c r="G33" s="46">
        <v>220705895251.98999</v>
      </c>
      <c r="H33" s="46">
        <v>7524583012858.5</v>
      </c>
      <c r="I33" s="46">
        <v>97.32</v>
      </c>
      <c r="J33" s="46">
        <f t="shared" si="0"/>
        <v>11.562271327644318</v>
      </c>
      <c r="K33" s="78"/>
      <c r="L33" s="79"/>
    </row>
    <row r="34" spans="1:12">
      <c r="A34" s="47" t="s">
        <v>313</v>
      </c>
      <c r="B34" s="81" t="s">
        <v>314</v>
      </c>
      <c r="C34" s="48">
        <v>3400526569672</v>
      </c>
      <c r="D34" s="48">
        <v>460490738365</v>
      </c>
      <c r="E34" s="48">
        <v>7731658499526.8398</v>
      </c>
      <c r="F34" s="48">
        <v>7303877117606.5098</v>
      </c>
      <c r="G34" s="48">
        <v>220705895251.98999</v>
      </c>
      <c r="H34" s="48">
        <v>7524583012858.5</v>
      </c>
      <c r="I34" s="48">
        <v>97.32</v>
      </c>
      <c r="J34" s="48">
        <f t="shared" si="0"/>
        <v>11.562271327644318</v>
      </c>
      <c r="K34" s="78"/>
      <c r="L34" s="79"/>
    </row>
    <row r="35" spans="1:12">
      <c r="A35" s="82" t="s">
        <v>315</v>
      </c>
      <c r="B35" s="83" t="s">
        <v>316</v>
      </c>
      <c r="C35" s="84">
        <v>165000000000</v>
      </c>
      <c r="D35" s="84">
        <v>0</v>
      </c>
      <c r="E35" s="84">
        <v>165000000000</v>
      </c>
      <c r="F35" s="84">
        <v>131979378251</v>
      </c>
      <c r="G35" s="84">
        <v>16018437512</v>
      </c>
      <c r="H35" s="84">
        <v>147997815763</v>
      </c>
      <c r="I35" s="84">
        <v>89.7</v>
      </c>
      <c r="J35" s="84">
        <f t="shared" si="0"/>
        <v>0.22741338607419523</v>
      </c>
      <c r="K35" s="78"/>
      <c r="L35" s="79"/>
    </row>
    <row r="36" spans="1:12">
      <c r="A36" s="82" t="s">
        <v>317</v>
      </c>
      <c r="B36" s="83" t="s">
        <v>318</v>
      </c>
      <c r="C36" s="84">
        <v>1815997666678</v>
      </c>
      <c r="D36" s="84">
        <v>0</v>
      </c>
      <c r="E36" s="84">
        <v>5686638858167.8398</v>
      </c>
      <c r="F36" s="84">
        <v>5570372620903.8398</v>
      </c>
      <c r="G36" s="84">
        <v>0</v>
      </c>
      <c r="H36" s="84">
        <v>5570372620903.8398</v>
      </c>
      <c r="I36" s="84">
        <v>97.96</v>
      </c>
      <c r="J36" s="84">
        <f t="shared" si="0"/>
        <v>8.5594324002951296</v>
      </c>
      <c r="K36" s="78"/>
      <c r="L36" s="79"/>
    </row>
    <row r="37" spans="1:12">
      <c r="A37" s="51" t="s">
        <v>319</v>
      </c>
      <c r="B37" s="85" t="s">
        <v>320</v>
      </c>
      <c r="C37" s="52">
        <v>1073773362386</v>
      </c>
      <c r="D37" s="52">
        <v>0</v>
      </c>
      <c r="E37" s="52">
        <v>4944414553875.8398</v>
      </c>
      <c r="F37" s="52">
        <v>4828148316611.8398</v>
      </c>
      <c r="G37" s="52">
        <v>0</v>
      </c>
      <c r="H37" s="52">
        <v>4828148316611.8398</v>
      </c>
      <c r="I37" s="52">
        <v>97.65</v>
      </c>
      <c r="J37" s="52">
        <f t="shared" si="0"/>
        <v>7.4189308233265461</v>
      </c>
      <c r="K37" s="78"/>
      <c r="L37" s="79"/>
    </row>
    <row r="38" spans="1:12">
      <c r="A38" s="51" t="s">
        <v>321</v>
      </c>
      <c r="B38" s="85" t="s">
        <v>322</v>
      </c>
      <c r="C38" s="52">
        <v>742224304292</v>
      </c>
      <c r="D38" s="52">
        <v>0</v>
      </c>
      <c r="E38" s="52">
        <v>742224304292</v>
      </c>
      <c r="F38" s="52">
        <v>742224304292</v>
      </c>
      <c r="G38" s="52">
        <v>0</v>
      </c>
      <c r="H38" s="52">
        <v>742224304292</v>
      </c>
      <c r="I38" s="52">
        <v>100</v>
      </c>
      <c r="J38" s="52">
        <f t="shared" si="0"/>
        <v>1.1405015769685845</v>
      </c>
      <c r="K38" s="78"/>
      <c r="L38" s="79"/>
    </row>
    <row r="39" spans="1:12" s="79" customFormat="1">
      <c r="A39" s="82" t="s">
        <v>323</v>
      </c>
      <c r="B39" s="83" t="s">
        <v>324</v>
      </c>
      <c r="C39" s="84">
        <v>80686574598</v>
      </c>
      <c r="D39" s="84">
        <v>0</v>
      </c>
      <c r="E39" s="84">
        <v>80686574598</v>
      </c>
      <c r="F39" s="84">
        <v>47800766139.550003</v>
      </c>
      <c r="G39" s="84">
        <v>5725849326.4700003</v>
      </c>
      <c r="H39" s="84">
        <v>53526615466.019997</v>
      </c>
      <c r="I39" s="84">
        <v>66.34</v>
      </c>
      <c r="J39" s="84">
        <f t="shared" si="0"/>
        <v>8.2248976482950265E-2</v>
      </c>
      <c r="K39" s="78"/>
    </row>
    <row r="40" spans="1:12" s="79" customFormat="1">
      <c r="A40" s="51" t="s">
        <v>325</v>
      </c>
      <c r="B40" s="85" t="s">
        <v>326</v>
      </c>
      <c r="C40" s="52">
        <v>80686574598</v>
      </c>
      <c r="D40" s="52">
        <v>0</v>
      </c>
      <c r="E40" s="52">
        <v>80686574598</v>
      </c>
      <c r="F40" s="52">
        <v>47800766139.550003</v>
      </c>
      <c r="G40" s="52">
        <v>5725849326.4700003</v>
      </c>
      <c r="H40" s="52">
        <v>53526615466.019997</v>
      </c>
      <c r="I40" s="52">
        <v>66.34</v>
      </c>
      <c r="J40" s="52">
        <f t="shared" si="0"/>
        <v>8.2248976482950265E-2</v>
      </c>
      <c r="K40" s="78"/>
    </row>
    <row r="41" spans="1:12" s="79" customFormat="1">
      <c r="A41" s="82" t="s">
        <v>327</v>
      </c>
      <c r="B41" s="83" t="s">
        <v>328</v>
      </c>
      <c r="C41" s="84">
        <v>1338842328396</v>
      </c>
      <c r="D41" s="84">
        <v>460490738365</v>
      </c>
      <c r="E41" s="84">
        <v>1799333066761</v>
      </c>
      <c r="F41" s="84">
        <v>1553724352312.1201</v>
      </c>
      <c r="G41" s="84">
        <v>198961608413.51999</v>
      </c>
      <c r="H41" s="84">
        <v>1752685960725.6399</v>
      </c>
      <c r="I41" s="84">
        <v>97.41</v>
      </c>
      <c r="J41" s="84">
        <f t="shared" si="0"/>
        <v>2.6931765647920409</v>
      </c>
      <c r="K41" s="78"/>
    </row>
    <row r="42" spans="1:12" s="79" customFormat="1">
      <c r="A42" s="51" t="s">
        <v>329</v>
      </c>
      <c r="B42" s="85" t="s">
        <v>330</v>
      </c>
      <c r="C42" s="52">
        <v>1338842328396</v>
      </c>
      <c r="D42" s="52">
        <v>460490738365</v>
      </c>
      <c r="E42" s="52">
        <v>1799333066761</v>
      </c>
      <c r="F42" s="52">
        <v>1553724352312.1201</v>
      </c>
      <c r="G42" s="52">
        <v>198961608413.51999</v>
      </c>
      <c r="H42" s="52">
        <v>1752685960725.6399</v>
      </c>
      <c r="I42" s="52">
        <v>97.41</v>
      </c>
      <c r="J42" s="52">
        <f t="shared" si="0"/>
        <v>2.6931765647920409</v>
      </c>
      <c r="K42" s="78"/>
    </row>
    <row r="43" spans="1:12">
      <c r="A43" s="45" t="s">
        <v>331</v>
      </c>
      <c r="B43" s="45" t="s">
        <v>26</v>
      </c>
      <c r="C43" s="46">
        <v>32610625594397</v>
      </c>
      <c r="D43" s="46">
        <v>783622490745</v>
      </c>
      <c r="E43" s="46">
        <v>33394259381156</v>
      </c>
      <c r="F43" s="46">
        <v>28474388425076.398</v>
      </c>
      <c r="G43" s="46">
        <v>3344191069460.9102</v>
      </c>
      <c r="H43" s="46">
        <v>31818579494537.301</v>
      </c>
      <c r="I43" s="46">
        <v>95.28</v>
      </c>
      <c r="J43" s="46">
        <f t="shared" si="0"/>
        <v>48.892416861821694</v>
      </c>
      <c r="K43" s="78"/>
      <c r="L43" s="79"/>
    </row>
    <row r="44" spans="1:12">
      <c r="A44" s="47" t="s">
        <v>332</v>
      </c>
      <c r="B44" s="81" t="s">
        <v>333</v>
      </c>
      <c r="C44" s="48">
        <v>549755705044</v>
      </c>
      <c r="D44" s="48">
        <v>30631399850</v>
      </c>
      <c r="E44" s="48">
        <v>580387104894</v>
      </c>
      <c r="F44" s="48">
        <v>485192282439.40997</v>
      </c>
      <c r="G44" s="48">
        <v>51575475094.25</v>
      </c>
      <c r="H44" s="48">
        <v>536767757533.65997</v>
      </c>
      <c r="I44" s="48">
        <v>92.48</v>
      </c>
      <c r="J44" s="48">
        <f t="shared" si="0"/>
        <v>0.82479712722016885</v>
      </c>
      <c r="K44" s="78"/>
      <c r="L44" s="79"/>
    </row>
    <row r="45" spans="1:12">
      <c r="A45" s="82" t="s">
        <v>334</v>
      </c>
      <c r="B45" s="83" t="s">
        <v>335</v>
      </c>
      <c r="C45" s="84">
        <v>522158227833</v>
      </c>
      <c r="D45" s="84">
        <v>30631399850</v>
      </c>
      <c r="E45" s="84">
        <v>552789627683</v>
      </c>
      <c r="F45" s="84">
        <v>468202366348.45001</v>
      </c>
      <c r="G45" s="84">
        <v>49627539621.550003</v>
      </c>
      <c r="H45" s="84">
        <v>517829905970</v>
      </c>
      <c r="I45" s="84">
        <v>93.68</v>
      </c>
      <c r="J45" s="84">
        <f t="shared" si="0"/>
        <v>0.79569723188144914</v>
      </c>
      <c r="K45" s="78"/>
      <c r="L45" s="79"/>
    </row>
    <row r="46" spans="1:12">
      <c r="A46" s="82" t="s">
        <v>336</v>
      </c>
      <c r="B46" s="83" t="s">
        <v>337</v>
      </c>
      <c r="C46" s="84">
        <v>25126121248</v>
      </c>
      <c r="D46" s="84">
        <v>0</v>
      </c>
      <c r="E46" s="84">
        <v>25126121248</v>
      </c>
      <c r="F46" s="84">
        <v>15086638162.309999</v>
      </c>
      <c r="G46" s="84">
        <v>1333411628.7</v>
      </c>
      <c r="H46" s="84">
        <v>16420049791.01</v>
      </c>
      <c r="I46" s="84">
        <v>65.349999999999994</v>
      </c>
      <c r="J46" s="84">
        <f t="shared" si="0"/>
        <v>2.5231042115244608E-2</v>
      </c>
      <c r="K46" s="78"/>
      <c r="L46" s="79"/>
    </row>
    <row r="47" spans="1:12">
      <c r="A47" s="82" t="s">
        <v>338</v>
      </c>
      <c r="B47" s="83" t="s">
        <v>339</v>
      </c>
      <c r="C47" s="84">
        <v>1860982046</v>
      </c>
      <c r="D47" s="84">
        <v>0</v>
      </c>
      <c r="E47" s="84">
        <v>1860982046</v>
      </c>
      <c r="F47" s="84">
        <v>1372925232.6500001</v>
      </c>
      <c r="G47" s="84">
        <v>0</v>
      </c>
      <c r="H47" s="84">
        <v>1372925232.6500001</v>
      </c>
      <c r="I47" s="84">
        <v>73.77</v>
      </c>
      <c r="J47" s="84">
        <f t="shared" si="0"/>
        <v>2.1096363779018372E-3</v>
      </c>
      <c r="K47" s="78"/>
      <c r="L47" s="79"/>
    </row>
    <row r="48" spans="1:12">
      <c r="A48" s="82" t="s">
        <v>340</v>
      </c>
      <c r="B48" s="83" t="s">
        <v>341</v>
      </c>
      <c r="C48" s="84">
        <v>610373917</v>
      </c>
      <c r="D48" s="84">
        <v>0</v>
      </c>
      <c r="E48" s="84">
        <v>610373917</v>
      </c>
      <c r="F48" s="84">
        <v>530352696</v>
      </c>
      <c r="G48" s="84">
        <v>614523844</v>
      </c>
      <c r="H48" s="84">
        <v>1144876540</v>
      </c>
      <c r="I48" s="84">
        <v>187.57</v>
      </c>
      <c r="J48" s="84">
        <f t="shared" si="0"/>
        <v>1.7592168455732022E-3</v>
      </c>
      <c r="K48" s="78"/>
      <c r="L48" s="79"/>
    </row>
    <row r="49" spans="1:12" s="79" customFormat="1">
      <c r="A49" s="47" t="s">
        <v>342</v>
      </c>
      <c r="B49" s="81" t="s">
        <v>343</v>
      </c>
      <c r="C49" s="48">
        <v>19789424396000</v>
      </c>
      <c r="D49" s="48">
        <v>743000000000</v>
      </c>
      <c r="E49" s="48">
        <v>20532424396000</v>
      </c>
      <c r="F49" s="48">
        <v>17648166721315.5</v>
      </c>
      <c r="G49" s="48">
        <v>2211556320002.1001</v>
      </c>
      <c r="H49" s="48">
        <v>19859723041317.602</v>
      </c>
      <c r="I49" s="48">
        <v>96.72</v>
      </c>
      <c r="J49" s="48">
        <f t="shared" si="0"/>
        <v>30.51644269233099</v>
      </c>
      <c r="K49" s="78"/>
    </row>
    <row r="50" spans="1:12" s="79" customFormat="1">
      <c r="A50" s="82" t="s">
        <v>344</v>
      </c>
      <c r="B50" s="83" t="s">
        <v>345</v>
      </c>
      <c r="C50" s="84">
        <v>12480920555730</v>
      </c>
      <c r="D50" s="84">
        <v>0</v>
      </c>
      <c r="E50" s="84">
        <v>13386168765635</v>
      </c>
      <c r="F50" s="84">
        <v>12537841607776</v>
      </c>
      <c r="G50" s="84">
        <v>848327157859.32996</v>
      </c>
      <c r="H50" s="84">
        <v>13386168765635.301</v>
      </c>
      <c r="I50" s="84">
        <v>100</v>
      </c>
      <c r="J50" s="84">
        <f t="shared" si="0"/>
        <v>20.569181712983184</v>
      </c>
      <c r="K50" s="78"/>
    </row>
    <row r="51" spans="1:12" s="79" customFormat="1">
      <c r="A51" s="82" t="s">
        <v>346</v>
      </c>
      <c r="B51" s="83" t="s">
        <v>347</v>
      </c>
      <c r="C51" s="84">
        <v>6446354983297</v>
      </c>
      <c r="D51" s="84">
        <v>0</v>
      </c>
      <c r="E51" s="84">
        <v>5541106773392</v>
      </c>
      <c r="F51" s="84">
        <v>4693026328652</v>
      </c>
      <c r="G51" s="84">
        <v>768379090057.33997</v>
      </c>
      <c r="H51" s="84">
        <v>5461405418709.3398</v>
      </c>
      <c r="I51" s="84">
        <v>98.56</v>
      </c>
      <c r="J51" s="84">
        <f t="shared" si="0"/>
        <v>8.3919934398325946</v>
      </c>
      <c r="K51" s="78"/>
    </row>
    <row r="52" spans="1:12">
      <c r="A52" s="82" t="s">
        <v>348</v>
      </c>
      <c r="B52" s="83" t="s">
        <v>349</v>
      </c>
      <c r="C52" s="84">
        <v>473199435973</v>
      </c>
      <c r="D52" s="84">
        <v>243000000000</v>
      </c>
      <c r="E52" s="84">
        <v>716199435973</v>
      </c>
      <c r="F52" s="84">
        <v>123199435973</v>
      </c>
      <c r="G52" s="84">
        <v>0</v>
      </c>
      <c r="H52" s="84">
        <v>123199435973</v>
      </c>
      <c r="I52" s="84">
        <v>17.2</v>
      </c>
      <c r="J52" s="84">
        <f t="shared" si="0"/>
        <v>0.18930820534484771</v>
      </c>
      <c r="K52" s="78"/>
      <c r="L52" s="79"/>
    </row>
    <row r="53" spans="1:12">
      <c r="A53" s="82" t="s">
        <v>350</v>
      </c>
      <c r="B53" s="83" t="s">
        <v>351</v>
      </c>
      <c r="C53" s="84">
        <v>388949421000</v>
      </c>
      <c r="D53" s="84">
        <v>0</v>
      </c>
      <c r="E53" s="84">
        <v>0</v>
      </c>
      <c r="F53" s="84">
        <v>0</v>
      </c>
      <c r="G53" s="84">
        <v>0</v>
      </c>
      <c r="H53" s="84">
        <v>0</v>
      </c>
      <c r="I53" s="84">
        <v>0</v>
      </c>
      <c r="J53" s="84">
        <f t="shared" si="0"/>
        <v>0</v>
      </c>
      <c r="K53" s="78"/>
      <c r="L53" s="79"/>
    </row>
    <row r="54" spans="1:12">
      <c r="A54" s="82" t="s">
        <v>352</v>
      </c>
      <c r="B54" s="83" t="s">
        <v>353</v>
      </c>
      <c r="C54" s="84">
        <v>0</v>
      </c>
      <c r="D54" s="84">
        <v>0</v>
      </c>
      <c r="E54" s="84">
        <v>94850072085.429993</v>
      </c>
      <c r="F54" s="84">
        <v>0</v>
      </c>
      <c r="G54" s="84">
        <v>94850072085.429993</v>
      </c>
      <c r="H54" s="84">
        <v>94850072085.429993</v>
      </c>
      <c r="I54" s="84">
        <v>100</v>
      </c>
      <c r="J54" s="84">
        <f t="shared" si="0"/>
        <v>0.14574658383385253</v>
      </c>
      <c r="K54" s="78"/>
      <c r="L54" s="79"/>
    </row>
    <row r="55" spans="1:12">
      <c r="A55" s="82" t="s">
        <v>354</v>
      </c>
      <c r="B55" s="83" t="s">
        <v>355</v>
      </c>
      <c r="C55" s="84">
        <v>0</v>
      </c>
      <c r="D55" s="84">
        <v>0</v>
      </c>
      <c r="E55" s="84">
        <v>294099348914.57001</v>
      </c>
      <c r="F55" s="84">
        <v>294099348914.57001</v>
      </c>
      <c r="G55" s="84">
        <v>0</v>
      </c>
      <c r="H55" s="84">
        <v>294099348914.57001</v>
      </c>
      <c r="I55" s="84">
        <v>100</v>
      </c>
      <c r="J55" s="84">
        <f t="shared" si="0"/>
        <v>0.45191294502603963</v>
      </c>
      <c r="K55" s="78"/>
      <c r="L55" s="79"/>
    </row>
    <row r="56" spans="1:12">
      <c r="A56" s="82" t="s">
        <v>356</v>
      </c>
      <c r="B56" s="83" t="s">
        <v>357</v>
      </c>
      <c r="C56" s="84">
        <v>0</v>
      </c>
      <c r="D56" s="84">
        <v>500000000000</v>
      </c>
      <c r="E56" s="84">
        <v>500000000000</v>
      </c>
      <c r="F56" s="84">
        <v>0</v>
      </c>
      <c r="G56" s="84">
        <v>500000000000</v>
      </c>
      <c r="H56" s="84">
        <v>500000000000</v>
      </c>
      <c r="I56" s="84">
        <v>100</v>
      </c>
      <c r="J56" s="84"/>
      <c r="K56" s="78"/>
      <c r="L56" s="79"/>
    </row>
    <row r="57" spans="1:12" s="79" customFormat="1">
      <c r="A57" s="47" t="s">
        <v>358</v>
      </c>
      <c r="B57" s="81" t="s">
        <v>359</v>
      </c>
      <c r="C57" s="48">
        <v>0</v>
      </c>
      <c r="D57" s="48">
        <v>0</v>
      </c>
      <c r="E57" s="48">
        <v>0</v>
      </c>
      <c r="F57" s="48">
        <v>0</v>
      </c>
      <c r="G57" s="48">
        <v>0</v>
      </c>
      <c r="H57" s="48">
        <v>0</v>
      </c>
      <c r="I57" s="48">
        <v>0</v>
      </c>
      <c r="J57" s="48">
        <f t="shared" si="0"/>
        <v>0</v>
      </c>
      <c r="K57" s="78"/>
    </row>
    <row r="58" spans="1:12">
      <c r="A58" s="47" t="s">
        <v>360</v>
      </c>
      <c r="B58" s="81" t="s">
        <v>361</v>
      </c>
      <c r="C58" s="48">
        <v>0</v>
      </c>
      <c r="D58" s="48">
        <v>0</v>
      </c>
      <c r="E58" s="48">
        <v>0</v>
      </c>
      <c r="F58" s="48">
        <v>0</v>
      </c>
      <c r="G58" s="48">
        <v>0</v>
      </c>
      <c r="H58" s="48">
        <v>0</v>
      </c>
      <c r="I58" s="48">
        <v>0</v>
      </c>
      <c r="J58" s="48">
        <f t="shared" si="0"/>
        <v>0</v>
      </c>
      <c r="K58" s="78"/>
      <c r="L58" s="79"/>
    </row>
    <row r="59" spans="1:12" s="79" customFormat="1">
      <c r="A59" s="47" t="s">
        <v>362</v>
      </c>
      <c r="B59" s="81" t="s">
        <v>363</v>
      </c>
      <c r="C59" s="48">
        <v>9726403279294</v>
      </c>
      <c r="D59" s="48">
        <v>0</v>
      </c>
      <c r="E59" s="48">
        <v>9726403279294</v>
      </c>
      <c r="F59" s="48">
        <v>8105191284718</v>
      </c>
      <c r="G59" s="48">
        <v>810605997295</v>
      </c>
      <c r="H59" s="48">
        <v>8915797282013</v>
      </c>
      <c r="I59" s="48">
        <v>91.67</v>
      </c>
      <c r="J59" s="48">
        <f t="shared" si="0"/>
        <v>13.700010631917603</v>
      </c>
      <c r="K59" s="78"/>
    </row>
    <row r="60" spans="1:12">
      <c r="A60" s="47" t="s">
        <v>364</v>
      </c>
      <c r="B60" s="81" t="s">
        <v>365</v>
      </c>
      <c r="C60" s="48">
        <v>288040030004</v>
      </c>
      <c r="D60" s="48">
        <v>9991090895</v>
      </c>
      <c r="E60" s="48">
        <v>298031120899</v>
      </c>
      <c r="F60" s="48">
        <v>292327777466.26001</v>
      </c>
      <c r="G60" s="48">
        <v>17238262492</v>
      </c>
      <c r="H60" s="48">
        <v>309566039958.26001</v>
      </c>
      <c r="I60" s="48">
        <v>103.87</v>
      </c>
      <c r="J60" s="48">
        <f t="shared" si="0"/>
        <v>0.4756790564613701</v>
      </c>
      <c r="K60" s="78"/>
      <c r="L60" s="79"/>
    </row>
    <row r="61" spans="1:12">
      <c r="A61" s="47" t="s">
        <v>366</v>
      </c>
      <c r="B61" s="81" t="s">
        <v>367</v>
      </c>
      <c r="C61" s="48">
        <v>0</v>
      </c>
      <c r="D61" s="48">
        <v>0</v>
      </c>
      <c r="E61" s="48">
        <v>0</v>
      </c>
      <c r="F61" s="48">
        <v>0</v>
      </c>
      <c r="G61" s="48">
        <v>0</v>
      </c>
      <c r="H61" s="48">
        <v>0</v>
      </c>
      <c r="I61" s="48">
        <v>0</v>
      </c>
      <c r="J61" s="48">
        <f t="shared" si="0"/>
        <v>0</v>
      </c>
      <c r="K61" s="78"/>
      <c r="L61" s="79"/>
    </row>
    <row r="62" spans="1:12">
      <c r="A62" s="82" t="s">
        <v>368</v>
      </c>
      <c r="B62" s="83" t="s">
        <v>369</v>
      </c>
      <c r="C62" s="84">
        <v>0</v>
      </c>
      <c r="D62" s="84">
        <v>0</v>
      </c>
      <c r="E62" s="84">
        <v>0</v>
      </c>
      <c r="F62" s="84">
        <v>0</v>
      </c>
      <c r="G62" s="84">
        <v>0</v>
      </c>
      <c r="H62" s="84">
        <v>0</v>
      </c>
      <c r="I62" s="84">
        <v>0</v>
      </c>
      <c r="J62" s="84">
        <f t="shared" si="0"/>
        <v>0</v>
      </c>
      <c r="K62" s="78"/>
      <c r="L62" s="79"/>
    </row>
    <row r="63" spans="1:12">
      <c r="A63" s="82" t="s">
        <v>370</v>
      </c>
      <c r="B63" s="83" t="s">
        <v>371</v>
      </c>
      <c r="C63" s="84">
        <v>0</v>
      </c>
      <c r="D63" s="84">
        <v>0</v>
      </c>
      <c r="E63" s="84">
        <v>0</v>
      </c>
      <c r="F63" s="84">
        <v>0</v>
      </c>
      <c r="G63" s="84">
        <v>0</v>
      </c>
      <c r="H63" s="84">
        <v>0</v>
      </c>
      <c r="I63" s="84">
        <v>0</v>
      </c>
      <c r="J63" s="84">
        <f t="shared" si="0"/>
        <v>0</v>
      </c>
      <c r="K63" s="78"/>
      <c r="L63" s="79"/>
    </row>
    <row r="64" spans="1:12">
      <c r="A64" s="47" t="s">
        <v>372</v>
      </c>
      <c r="B64" s="81" t="s">
        <v>373</v>
      </c>
      <c r="C64" s="48">
        <v>0</v>
      </c>
      <c r="D64" s="48">
        <v>0</v>
      </c>
      <c r="E64" s="48">
        <v>0</v>
      </c>
      <c r="F64" s="48">
        <v>0</v>
      </c>
      <c r="G64" s="48">
        <v>0</v>
      </c>
      <c r="H64" s="48">
        <v>0</v>
      </c>
      <c r="I64" s="48">
        <v>0</v>
      </c>
      <c r="J64" s="48">
        <f t="shared" si="0"/>
        <v>0</v>
      </c>
      <c r="K64" s="78"/>
      <c r="L64" s="79"/>
    </row>
    <row r="65" spans="1:12" s="79" customFormat="1">
      <c r="A65" s="47" t="s">
        <v>374</v>
      </c>
      <c r="B65" s="81" t="s">
        <v>375</v>
      </c>
      <c r="C65" s="48">
        <v>2077883632000</v>
      </c>
      <c r="D65" s="48">
        <v>0</v>
      </c>
      <c r="E65" s="48">
        <v>2077883632000</v>
      </c>
      <c r="F65" s="48">
        <v>1836488057495.3</v>
      </c>
      <c r="G65" s="48">
        <v>229356247401.94</v>
      </c>
      <c r="H65" s="48">
        <v>2065844304897.24</v>
      </c>
      <c r="I65" s="48">
        <v>99.42</v>
      </c>
      <c r="J65" s="48">
        <f t="shared" si="0"/>
        <v>3.1743755545088619</v>
      </c>
      <c r="K65" s="78"/>
    </row>
    <row r="66" spans="1:12" s="79" customFormat="1">
      <c r="A66" s="82" t="s">
        <v>376</v>
      </c>
      <c r="B66" s="83" t="s">
        <v>377</v>
      </c>
      <c r="C66" s="84">
        <v>471396989540</v>
      </c>
      <c r="D66" s="84">
        <v>0</v>
      </c>
      <c r="E66" s="84">
        <v>471396989540</v>
      </c>
      <c r="F66" s="84">
        <v>364164164082.84003</v>
      </c>
      <c r="G66" s="84">
        <v>83157503651.940002</v>
      </c>
      <c r="H66" s="84">
        <v>447321667734.78003</v>
      </c>
      <c r="I66" s="84">
        <v>94.89</v>
      </c>
      <c r="J66" s="84">
        <f t="shared" si="0"/>
        <v>0.68735430046363233</v>
      </c>
      <c r="K66" s="78"/>
    </row>
    <row r="67" spans="1:12" s="79" customFormat="1">
      <c r="A67" s="82" t="s">
        <v>378</v>
      </c>
      <c r="B67" s="83" t="s">
        <v>379</v>
      </c>
      <c r="C67" s="84">
        <v>1430568444782</v>
      </c>
      <c r="D67" s="84">
        <v>0</v>
      </c>
      <c r="E67" s="84">
        <v>1430568444782</v>
      </c>
      <c r="F67" s="84">
        <v>1296405695734.46</v>
      </c>
      <c r="G67" s="84">
        <v>146198743750</v>
      </c>
      <c r="H67" s="84">
        <v>1442604439484.46</v>
      </c>
      <c r="I67" s="84">
        <v>100.84</v>
      </c>
      <c r="J67" s="84">
        <f t="shared" si="0"/>
        <v>2.2167054199920537</v>
      </c>
      <c r="K67" s="78"/>
    </row>
    <row r="68" spans="1:12" s="79" customFormat="1">
      <c r="A68" s="82" t="s">
        <v>380</v>
      </c>
      <c r="B68" s="83" t="s">
        <v>381</v>
      </c>
      <c r="C68" s="84">
        <v>175918197678</v>
      </c>
      <c r="D68" s="84">
        <v>0</v>
      </c>
      <c r="E68" s="84">
        <v>175918197678</v>
      </c>
      <c r="F68" s="84">
        <v>175918197678</v>
      </c>
      <c r="G68" s="84">
        <v>0</v>
      </c>
      <c r="H68" s="84">
        <v>175918197678</v>
      </c>
      <c r="I68" s="84">
        <v>100</v>
      </c>
      <c r="J68" s="84">
        <f t="shared" si="0"/>
        <v>0.27031583405317589</v>
      </c>
      <c r="K68" s="78"/>
    </row>
    <row r="69" spans="1:12" s="79" customFormat="1">
      <c r="A69" s="47" t="s">
        <v>382</v>
      </c>
      <c r="B69" s="81" t="s">
        <v>383</v>
      </c>
      <c r="C69" s="48">
        <v>130118552055</v>
      </c>
      <c r="D69" s="48">
        <v>0</v>
      </c>
      <c r="E69" s="48">
        <v>130118552055</v>
      </c>
      <c r="F69" s="48">
        <v>78673542657</v>
      </c>
      <c r="G69" s="48">
        <v>9041390718</v>
      </c>
      <c r="H69" s="48">
        <v>87714933375</v>
      </c>
      <c r="I69" s="48">
        <v>67.41</v>
      </c>
      <c r="J69" s="48">
        <f t="shared" si="0"/>
        <v>0.13478273246967842</v>
      </c>
      <c r="K69" s="78"/>
    </row>
    <row r="70" spans="1:12" s="79" customFormat="1">
      <c r="A70" s="82" t="s">
        <v>384</v>
      </c>
      <c r="B70" s="83" t="s">
        <v>385</v>
      </c>
      <c r="C70" s="84">
        <v>121758805000</v>
      </c>
      <c r="D70" s="84">
        <v>0</v>
      </c>
      <c r="E70" s="84">
        <v>121758805000</v>
      </c>
      <c r="F70" s="84">
        <v>67659434708</v>
      </c>
      <c r="G70" s="84">
        <v>7963151270</v>
      </c>
      <c r="H70" s="84">
        <v>75622585978</v>
      </c>
      <c r="I70" s="84">
        <v>62.11</v>
      </c>
      <c r="J70" s="84">
        <f t="shared" si="0"/>
        <v>0.11620163616795347</v>
      </c>
      <c r="K70" s="78"/>
    </row>
    <row r="71" spans="1:12" s="79" customFormat="1">
      <c r="A71" s="82" t="s">
        <v>386</v>
      </c>
      <c r="B71" s="83" t="s">
        <v>387</v>
      </c>
      <c r="C71" s="84">
        <v>0</v>
      </c>
      <c r="D71" s="84">
        <v>0</v>
      </c>
      <c r="E71" s="84">
        <v>0</v>
      </c>
      <c r="F71" s="84">
        <v>0</v>
      </c>
      <c r="G71" s="84">
        <v>0</v>
      </c>
      <c r="H71" s="84">
        <v>0</v>
      </c>
      <c r="I71" s="84">
        <v>0</v>
      </c>
      <c r="J71" s="84">
        <f t="shared" si="0"/>
        <v>0</v>
      </c>
      <c r="K71" s="78"/>
    </row>
    <row r="72" spans="1:12">
      <c r="A72" s="82" t="s">
        <v>388</v>
      </c>
      <c r="B72" s="83" t="s">
        <v>389</v>
      </c>
      <c r="C72" s="84">
        <v>8359747055</v>
      </c>
      <c r="D72" s="84">
        <v>0</v>
      </c>
      <c r="E72" s="84">
        <v>8359747055</v>
      </c>
      <c r="F72" s="84">
        <v>11014107949</v>
      </c>
      <c r="G72" s="84">
        <v>1078239448</v>
      </c>
      <c r="H72" s="84">
        <v>12092347397</v>
      </c>
      <c r="I72" s="84">
        <v>144.65</v>
      </c>
      <c r="J72" s="84">
        <f t="shared" si="0"/>
        <v>1.8581096301724956E-2</v>
      </c>
      <c r="K72" s="78"/>
      <c r="L72" s="79"/>
    </row>
    <row r="73" spans="1:12">
      <c r="A73" s="47" t="s">
        <v>390</v>
      </c>
      <c r="B73" s="81" t="s">
        <v>391</v>
      </c>
      <c r="C73" s="48">
        <v>49000000000</v>
      </c>
      <c r="D73" s="48">
        <v>0</v>
      </c>
      <c r="E73" s="48">
        <v>49000000000</v>
      </c>
      <c r="F73" s="48">
        <v>27866357484.900002</v>
      </c>
      <c r="G73" s="48">
        <v>14817376457.620001</v>
      </c>
      <c r="H73" s="48">
        <v>42683733942.519997</v>
      </c>
      <c r="I73" s="48">
        <v>87.11</v>
      </c>
      <c r="J73" s="48">
        <f t="shared" si="0"/>
        <v>6.5587808955929736E-2</v>
      </c>
      <c r="K73" s="78"/>
      <c r="L73" s="79"/>
    </row>
    <row r="74" spans="1:12" s="79" customFormat="1">
      <c r="A74" s="47" t="s">
        <v>392</v>
      </c>
      <c r="B74" s="81" t="s">
        <v>393</v>
      </c>
      <c r="C74" s="48">
        <v>0</v>
      </c>
      <c r="D74" s="48">
        <v>0</v>
      </c>
      <c r="E74" s="48">
        <v>11296014</v>
      </c>
      <c r="F74" s="48">
        <v>482401500</v>
      </c>
      <c r="G74" s="48">
        <v>0</v>
      </c>
      <c r="H74" s="48">
        <v>482401500</v>
      </c>
      <c r="I74" s="48">
        <v>4270.55</v>
      </c>
      <c r="J74" s="48">
        <f t="shared" si="0"/>
        <v>7.4125795706302187E-4</v>
      </c>
      <c r="K74" s="78"/>
    </row>
    <row r="75" spans="1:12" s="79" customFormat="1">
      <c r="A75" s="82" t="s">
        <v>394</v>
      </c>
      <c r="B75" s="83" t="s">
        <v>293</v>
      </c>
      <c r="C75" s="84">
        <v>0</v>
      </c>
      <c r="D75" s="84">
        <v>0</v>
      </c>
      <c r="E75" s="84">
        <v>0</v>
      </c>
      <c r="F75" s="84">
        <v>438901500</v>
      </c>
      <c r="G75" s="84">
        <v>0</v>
      </c>
      <c r="H75" s="84">
        <v>438901500</v>
      </c>
      <c r="I75" s="84">
        <v>0</v>
      </c>
      <c r="J75" s="84">
        <f t="shared" si="0"/>
        <v>6.7441587400100518E-4</v>
      </c>
      <c r="K75" s="78"/>
    </row>
    <row r="76" spans="1:12" s="79" customFormat="1">
      <c r="A76" s="82" t="s">
        <v>395</v>
      </c>
      <c r="B76" s="83" t="s">
        <v>295</v>
      </c>
      <c r="C76" s="84">
        <v>0</v>
      </c>
      <c r="D76" s="84">
        <v>0</v>
      </c>
      <c r="E76" s="84">
        <v>11296014</v>
      </c>
      <c r="F76" s="84">
        <v>43500000</v>
      </c>
      <c r="G76" s="84">
        <v>0</v>
      </c>
      <c r="H76" s="84">
        <v>43500000</v>
      </c>
      <c r="I76" s="84">
        <v>385.09</v>
      </c>
      <c r="J76" s="84">
        <f t="shared" ref="J76:J122" si="1">+H76/$H$124*100</f>
        <v>6.6842083062016718E-5</v>
      </c>
      <c r="K76" s="78"/>
    </row>
    <row r="77" spans="1:12">
      <c r="A77" s="41" t="s">
        <v>396</v>
      </c>
      <c r="B77" s="77" t="s">
        <v>397</v>
      </c>
      <c r="C77" s="42">
        <v>3834512392000</v>
      </c>
      <c r="D77" s="42">
        <v>175226522465</v>
      </c>
      <c r="E77" s="42">
        <v>4009738914465</v>
      </c>
      <c r="F77" s="42">
        <v>2612202720849.3701</v>
      </c>
      <c r="G77" s="42">
        <v>325917328829.87</v>
      </c>
      <c r="H77" s="42">
        <v>2938120049679.2402</v>
      </c>
      <c r="I77" s="42">
        <v>73.27</v>
      </c>
      <c r="J77" s="42">
        <f t="shared" si="1"/>
        <v>4.5147141242950903</v>
      </c>
      <c r="K77" s="78"/>
      <c r="L77" s="79"/>
    </row>
    <row r="78" spans="1:12" ht="26.25" customHeight="1">
      <c r="A78" s="53" t="s">
        <v>398</v>
      </c>
      <c r="B78" s="86" t="s">
        <v>399</v>
      </c>
      <c r="C78" s="54">
        <v>85190053652</v>
      </c>
      <c r="D78" s="54">
        <v>0</v>
      </c>
      <c r="E78" s="54">
        <v>85190053652</v>
      </c>
      <c r="F78" s="54">
        <v>46469296463.040001</v>
      </c>
      <c r="G78" s="54">
        <v>8894034051.9300003</v>
      </c>
      <c r="H78" s="54">
        <v>55363330514.970001</v>
      </c>
      <c r="I78" s="54">
        <v>64.989999999999995</v>
      </c>
      <c r="J78" s="54">
        <f t="shared" si="1"/>
        <v>8.5071272111988713E-2</v>
      </c>
      <c r="K78" s="78"/>
      <c r="L78" s="79"/>
    </row>
    <row r="79" spans="1:12" ht="24" customHeight="1">
      <c r="A79" s="43" t="s">
        <v>400</v>
      </c>
      <c r="B79" s="43" t="s">
        <v>401</v>
      </c>
      <c r="C79" s="44">
        <v>85190053652</v>
      </c>
      <c r="D79" s="44">
        <v>0</v>
      </c>
      <c r="E79" s="44">
        <v>85190053652</v>
      </c>
      <c r="F79" s="44">
        <v>37964079761.010002</v>
      </c>
      <c r="G79" s="44">
        <v>8291306563.5699997</v>
      </c>
      <c r="H79" s="44">
        <v>46255386324.580002</v>
      </c>
      <c r="I79" s="44">
        <v>54.3</v>
      </c>
      <c r="J79" s="44">
        <f t="shared" si="1"/>
        <v>7.1076008615476971E-2</v>
      </c>
      <c r="K79" s="78"/>
      <c r="L79" s="79"/>
    </row>
    <row r="80" spans="1:12">
      <c r="A80" s="45" t="s">
        <v>402</v>
      </c>
      <c r="B80" s="45" t="s">
        <v>403</v>
      </c>
      <c r="C80" s="46">
        <v>85190053652</v>
      </c>
      <c r="D80" s="46">
        <v>0</v>
      </c>
      <c r="E80" s="46">
        <v>85190053652</v>
      </c>
      <c r="F80" s="46">
        <v>37964079761.010002</v>
      </c>
      <c r="G80" s="46">
        <v>8291306563.5699997</v>
      </c>
      <c r="H80" s="46">
        <v>46255386324.580002</v>
      </c>
      <c r="I80" s="46">
        <v>54.3</v>
      </c>
      <c r="J80" s="46">
        <f t="shared" si="1"/>
        <v>7.1076008615476971E-2</v>
      </c>
      <c r="K80" s="78"/>
      <c r="L80" s="79"/>
    </row>
    <row r="81" spans="1:12">
      <c r="A81" s="47" t="s">
        <v>404</v>
      </c>
      <c r="B81" s="81" t="s">
        <v>405</v>
      </c>
      <c r="C81" s="48">
        <v>3845619605</v>
      </c>
      <c r="D81" s="48">
        <v>0</v>
      </c>
      <c r="E81" s="48">
        <v>3845619605</v>
      </c>
      <c r="F81" s="48">
        <v>1517346383</v>
      </c>
      <c r="G81" s="48">
        <v>163432635</v>
      </c>
      <c r="H81" s="48">
        <v>1680779018</v>
      </c>
      <c r="I81" s="48">
        <v>43.71</v>
      </c>
      <c r="J81" s="48">
        <f t="shared" si="1"/>
        <v>2.5826843845988706E-3</v>
      </c>
      <c r="K81" s="78"/>
      <c r="L81" s="79"/>
    </row>
    <row r="82" spans="1:12">
      <c r="A82" s="47" t="s">
        <v>406</v>
      </c>
      <c r="B82" s="81" t="s">
        <v>407</v>
      </c>
      <c r="C82" s="48">
        <v>8072914461</v>
      </c>
      <c r="D82" s="48">
        <v>0</v>
      </c>
      <c r="E82" s="48">
        <v>8072914461</v>
      </c>
      <c r="F82" s="48">
        <v>3555098223</v>
      </c>
      <c r="G82" s="48">
        <v>355286904</v>
      </c>
      <c r="H82" s="48">
        <v>3910385127</v>
      </c>
      <c r="I82" s="48">
        <v>48.44</v>
      </c>
      <c r="J82" s="48">
        <f t="shared" si="1"/>
        <v>6.008696263526638E-3</v>
      </c>
      <c r="K82" s="78"/>
      <c r="L82" s="79"/>
    </row>
    <row r="83" spans="1:12">
      <c r="A83" s="47" t="s">
        <v>408</v>
      </c>
      <c r="B83" s="81" t="s">
        <v>409</v>
      </c>
      <c r="C83" s="48">
        <v>73271519586</v>
      </c>
      <c r="D83" s="48">
        <v>0</v>
      </c>
      <c r="E83" s="48">
        <v>73271519586</v>
      </c>
      <c r="F83" s="48">
        <v>32018531123.669998</v>
      </c>
      <c r="G83" s="48">
        <v>7768570961.5600004</v>
      </c>
      <c r="H83" s="48">
        <v>39787102085.230003</v>
      </c>
      <c r="I83" s="48">
        <v>54.3</v>
      </c>
      <c r="J83" s="48">
        <f t="shared" si="1"/>
        <v>6.1136845571905338E-2</v>
      </c>
      <c r="K83" s="78"/>
      <c r="L83" s="79"/>
    </row>
    <row r="84" spans="1:12">
      <c r="A84" s="47" t="s">
        <v>410</v>
      </c>
      <c r="B84" s="81" t="s">
        <v>411</v>
      </c>
      <c r="C84" s="48">
        <v>0</v>
      </c>
      <c r="D84" s="48">
        <v>0</v>
      </c>
      <c r="E84" s="48">
        <v>0</v>
      </c>
      <c r="F84" s="48">
        <v>11375333.34</v>
      </c>
      <c r="G84" s="48">
        <v>798687.88</v>
      </c>
      <c r="H84" s="48">
        <v>12174021.220000001</v>
      </c>
      <c r="I84" s="48">
        <v>0</v>
      </c>
      <c r="J84" s="48">
        <f t="shared" si="1"/>
        <v>1.8706596266344689E-5</v>
      </c>
      <c r="K84" s="78"/>
      <c r="L84" s="79"/>
    </row>
    <row r="85" spans="1:12">
      <c r="A85" s="47" t="s">
        <v>412</v>
      </c>
      <c r="B85" s="81" t="s">
        <v>413</v>
      </c>
      <c r="C85" s="48">
        <v>0</v>
      </c>
      <c r="D85" s="48">
        <v>0</v>
      </c>
      <c r="E85" s="48">
        <v>0</v>
      </c>
      <c r="F85" s="48">
        <v>861728698</v>
      </c>
      <c r="G85" s="48">
        <v>3217375.13</v>
      </c>
      <c r="H85" s="48">
        <v>864946073.13</v>
      </c>
      <c r="I85" s="48">
        <v>0</v>
      </c>
      <c r="J85" s="48">
        <f t="shared" si="1"/>
        <v>1.3290757991797847E-3</v>
      </c>
      <c r="K85" s="78"/>
      <c r="L85" s="79"/>
    </row>
    <row r="86" spans="1:12">
      <c r="A86" s="45" t="s">
        <v>414</v>
      </c>
      <c r="B86" s="45" t="s">
        <v>415</v>
      </c>
      <c r="C86" s="46">
        <v>0</v>
      </c>
      <c r="D86" s="46">
        <v>0</v>
      </c>
      <c r="E86" s="46">
        <v>0</v>
      </c>
      <c r="F86" s="46">
        <v>0</v>
      </c>
      <c r="G86" s="46">
        <v>0</v>
      </c>
      <c r="H86" s="46">
        <v>0</v>
      </c>
      <c r="I86" s="46">
        <v>0</v>
      </c>
      <c r="J86" s="46">
        <f t="shared" si="1"/>
        <v>0</v>
      </c>
      <c r="K86" s="78"/>
      <c r="L86" s="79"/>
    </row>
    <row r="87" spans="1:12">
      <c r="A87" s="47" t="s">
        <v>416</v>
      </c>
      <c r="B87" s="81" t="s">
        <v>417</v>
      </c>
      <c r="C87" s="48">
        <v>0</v>
      </c>
      <c r="D87" s="48">
        <v>0</v>
      </c>
      <c r="E87" s="48">
        <v>0</v>
      </c>
      <c r="F87" s="48">
        <v>0</v>
      </c>
      <c r="G87" s="48">
        <v>0</v>
      </c>
      <c r="H87" s="48">
        <v>0</v>
      </c>
      <c r="I87" s="48">
        <v>0</v>
      </c>
      <c r="J87" s="48">
        <f t="shared" si="1"/>
        <v>0</v>
      </c>
      <c r="K87" s="78"/>
      <c r="L87" s="79"/>
    </row>
    <row r="88" spans="1:12">
      <c r="A88" s="43" t="s">
        <v>418</v>
      </c>
      <c r="B88" s="43" t="s">
        <v>419</v>
      </c>
      <c r="C88" s="44">
        <v>0</v>
      </c>
      <c r="D88" s="44">
        <v>0</v>
      </c>
      <c r="E88" s="44">
        <v>0</v>
      </c>
      <c r="F88" s="44">
        <v>4922918361</v>
      </c>
      <c r="G88" s="44">
        <v>177986746</v>
      </c>
      <c r="H88" s="44">
        <v>5100905107</v>
      </c>
      <c r="I88" s="44">
        <v>0</v>
      </c>
      <c r="J88" s="44">
        <f t="shared" si="1"/>
        <v>7.8380488012312465E-3</v>
      </c>
      <c r="K88" s="78"/>
      <c r="L88" s="79"/>
    </row>
    <row r="89" spans="1:12">
      <c r="A89" s="45" t="s">
        <v>420</v>
      </c>
      <c r="B89" s="45" t="s">
        <v>421</v>
      </c>
      <c r="C89" s="46">
        <v>0</v>
      </c>
      <c r="D89" s="46">
        <v>0</v>
      </c>
      <c r="E89" s="46">
        <v>0</v>
      </c>
      <c r="F89" s="46">
        <v>4922918361</v>
      </c>
      <c r="G89" s="46">
        <v>177986746</v>
      </c>
      <c r="H89" s="46">
        <v>5100905107</v>
      </c>
      <c r="I89" s="46">
        <v>0</v>
      </c>
      <c r="J89" s="46">
        <f t="shared" si="1"/>
        <v>7.8380488012312465E-3</v>
      </c>
      <c r="K89" s="78"/>
      <c r="L89" s="79"/>
    </row>
    <row r="90" spans="1:12">
      <c r="A90" s="43" t="s">
        <v>422</v>
      </c>
      <c r="B90" s="43" t="s">
        <v>423</v>
      </c>
      <c r="C90" s="44">
        <v>0</v>
      </c>
      <c r="D90" s="44">
        <v>0</v>
      </c>
      <c r="E90" s="44">
        <v>0</v>
      </c>
      <c r="F90" s="44">
        <v>3582298341.0300002</v>
      </c>
      <c r="G90" s="44">
        <v>424740742.36000001</v>
      </c>
      <c r="H90" s="44">
        <v>4007039083.3899999</v>
      </c>
      <c r="I90" s="44">
        <v>0</v>
      </c>
      <c r="J90" s="44">
        <f t="shared" si="1"/>
        <v>6.1572146952804984E-3</v>
      </c>
      <c r="K90" s="78"/>
      <c r="L90" s="79"/>
    </row>
    <row r="91" spans="1:12">
      <c r="A91" s="45" t="s">
        <v>424</v>
      </c>
      <c r="B91" s="45" t="s">
        <v>425</v>
      </c>
      <c r="C91" s="46">
        <v>0</v>
      </c>
      <c r="D91" s="46">
        <v>0</v>
      </c>
      <c r="E91" s="46">
        <v>0</v>
      </c>
      <c r="F91" s="46">
        <v>3582298341.0300002</v>
      </c>
      <c r="G91" s="46">
        <v>424740742.36000001</v>
      </c>
      <c r="H91" s="46">
        <v>4007039083.3899999</v>
      </c>
      <c r="I91" s="46">
        <v>0</v>
      </c>
      <c r="J91" s="46">
        <f t="shared" si="1"/>
        <v>6.1572146952804984E-3</v>
      </c>
      <c r="K91" s="78"/>
      <c r="L91" s="79"/>
    </row>
    <row r="92" spans="1:12">
      <c r="A92" s="53" t="s">
        <v>426</v>
      </c>
      <c r="B92" s="86" t="s">
        <v>427</v>
      </c>
      <c r="C92" s="54">
        <v>2509074841456</v>
      </c>
      <c r="D92" s="54">
        <v>0</v>
      </c>
      <c r="E92" s="54">
        <v>2500000000000</v>
      </c>
      <c r="F92" s="54">
        <v>1252087214304.51</v>
      </c>
      <c r="G92" s="54">
        <v>208409925493.63</v>
      </c>
      <c r="H92" s="54">
        <v>1460497139798.1399</v>
      </c>
      <c r="I92" s="54">
        <v>58.42</v>
      </c>
      <c r="J92" s="54">
        <f t="shared" si="1"/>
        <v>2.2441993363270138</v>
      </c>
      <c r="K92" s="78"/>
      <c r="L92" s="79"/>
    </row>
    <row r="93" spans="1:12">
      <c r="A93" s="43" t="s">
        <v>428</v>
      </c>
      <c r="B93" s="43" t="s">
        <v>429</v>
      </c>
      <c r="C93" s="44">
        <v>2509074841456</v>
      </c>
      <c r="D93" s="44">
        <v>0</v>
      </c>
      <c r="E93" s="44">
        <v>2500000000000</v>
      </c>
      <c r="F93" s="44">
        <v>1252087214304.51</v>
      </c>
      <c r="G93" s="44">
        <v>208409925493.63</v>
      </c>
      <c r="H93" s="44">
        <v>1460497139798.1399</v>
      </c>
      <c r="I93" s="44">
        <v>58.42</v>
      </c>
      <c r="J93" s="44">
        <f t="shared" si="1"/>
        <v>2.2441993363270138</v>
      </c>
      <c r="K93" s="78"/>
      <c r="L93" s="79"/>
    </row>
    <row r="94" spans="1:12">
      <c r="A94" s="45" t="s">
        <v>430</v>
      </c>
      <c r="B94" s="45" t="s">
        <v>431</v>
      </c>
      <c r="C94" s="46">
        <v>0</v>
      </c>
      <c r="D94" s="46">
        <v>0</v>
      </c>
      <c r="E94" s="46">
        <v>0</v>
      </c>
      <c r="F94" s="46">
        <v>0</v>
      </c>
      <c r="G94" s="46">
        <v>0</v>
      </c>
      <c r="H94" s="46">
        <v>0</v>
      </c>
      <c r="I94" s="46">
        <v>0</v>
      </c>
      <c r="J94" s="46">
        <f t="shared" si="1"/>
        <v>0</v>
      </c>
      <c r="K94" s="78"/>
      <c r="L94" s="79"/>
    </row>
    <row r="95" spans="1:12">
      <c r="A95" s="45" t="s">
        <v>432</v>
      </c>
      <c r="B95" s="45" t="s">
        <v>433</v>
      </c>
      <c r="C95" s="46">
        <v>701878974081</v>
      </c>
      <c r="D95" s="46">
        <v>0</v>
      </c>
      <c r="E95" s="46">
        <v>1772000000000</v>
      </c>
      <c r="F95" s="46">
        <v>1089759766372.76</v>
      </c>
      <c r="G95" s="46">
        <v>114170647785.7</v>
      </c>
      <c r="H95" s="46">
        <v>1203930414158.46</v>
      </c>
      <c r="I95" s="46">
        <v>67.94</v>
      </c>
      <c r="J95" s="46">
        <f t="shared" si="1"/>
        <v>1.8499590056107578</v>
      </c>
      <c r="K95" s="78"/>
      <c r="L95" s="79"/>
    </row>
    <row r="96" spans="1:12">
      <c r="A96" s="45" t="s">
        <v>434</v>
      </c>
      <c r="B96" s="45" t="s">
        <v>435</v>
      </c>
      <c r="C96" s="46">
        <v>1807195867375</v>
      </c>
      <c r="D96" s="46">
        <v>0</v>
      </c>
      <c r="E96" s="46">
        <v>728000000000</v>
      </c>
      <c r="F96" s="46">
        <v>162327447931.75</v>
      </c>
      <c r="G96" s="46">
        <v>94239277707.929993</v>
      </c>
      <c r="H96" s="46">
        <v>256566725639.67999</v>
      </c>
      <c r="I96" s="46">
        <v>35.24</v>
      </c>
      <c r="J96" s="46">
        <f t="shared" si="1"/>
        <v>0.39424033071625614</v>
      </c>
      <c r="K96" s="78"/>
      <c r="L96" s="79"/>
    </row>
    <row r="97" spans="1:12">
      <c r="A97" s="53" t="s">
        <v>436</v>
      </c>
      <c r="B97" s="86" t="s">
        <v>437</v>
      </c>
      <c r="C97" s="54">
        <v>308372469687</v>
      </c>
      <c r="D97" s="54">
        <v>0</v>
      </c>
      <c r="E97" s="54">
        <v>308372469687</v>
      </c>
      <c r="F97" s="54">
        <v>235017422490</v>
      </c>
      <c r="G97" s="54">
        <v>8344275922.1899996</v>
      </c>
      <c r="H97" s="54">
        <v>243361698412.19</v>
      </c>
      <c r="I97" s="54">
        <v>78.92</v>
      </c>
      <c r="J97" s="54">
        <f t="shared" si="1"/>
        <v>0.37394949102025432</v>
      </c>
      <c r="K97" s="78"/>
      <c r="L97" s="79"/>
    </row>
    <row r="98" spans="1:12">
      <c r="A98" s="43" t="s">
        <v>438</v>
      </c>
      <c r="B98" s="43" t="s">
        <v>439</v>
      </c>
      <c r="C98" s="44">
        <v>9404980188</v>
      </c>
      <c r="D98" s="44">
        <v>0</v>
      </c>
      <c r="E98" s="44">
        <v>9404980188</v>
      </c>
      <c r="F98" s="44">
        <v>5463399236</v>
      </c>
      <c r="G98" s="44">
        <v>0</v>
      </c>
      <c r="H98" s="44">
        <v>5463399236</v>
      </c>
      <c r="I98" s="44">
        <v>58.09</v>
      </c>
      <c r="J98" s="44">
        <f t="shared" si="1"/>
        <v>8.3950571387050726E-3</v>
      </c>
      <c r="K98" s="78"/>
      <c r="L98" s="79"/>
    </row>
    <row r="99" spans="1:12">
      <c r="A99" s="45" t="s">
        <v>440</v>
      </c>
      <c r="B99" s="45" t="s">
        <v>441</v>
      </c>
      <c r="C99" s="46">
        <v>9404980188</v>
      </c>
      <c r="D99" s="46">
        <v>0</v>
      </c>
      <c r="E99" s="46">
        <v>9404980188</v>
      </c>
      <c r="F99" s="46">
        <v>5463399236</v>
      </c>
      <c r="G99" s="46">
        <v>0</v>
      </c>
      <c r="H99" s="46">
        <v>5463399236</v>
      </c>
      <c r="I99" s="46">
        <v>58.09</v>
      </c>
      <c r="J99" s="46">
        <f t="shared" si="1"/>
        <v>8.3950571387050726E-3</v>
      </c>
      <c r="K99" s="78"/>
      <c r="L99" s="79"/>
    </row>
    <row r="100" spans="1:12">
      <c r="A100" s="43" t="s">
        <v>442</v>
      </c>
      <c r="B100" s="43" t="s">
        <v>443</v>
      </c>
      <c r="C100" s="44">
        <v>298967489499</v>
      </c>
      <c r="D100" s="44">
        <v>0</v>
      </c>
      <c r="E100" s="44">
        <v>298967489499</v>
      </c>
      <c r="F100" s="44">
        <v>229554023254</v>
      </c>
      <c r="G100" s="44">
        <v>8344275922.1899996</v>
      </c>
      <c r="H100" s="44">
        <v>237898299176.19</v>
      </c>
      <c r="I100" s="44">
        <v>79.569999999999993</v>
      </c>
      <c r="J100" s="44">
        <f t="shared" si="1"/>
        <v>0.36555443388154929</v>
      </c>
      <c r="K100" s="78"/>
      <c r="L100" s="79"/>
    </row>
    <row r="101" spans="1:12">
      <c r="A101" s="45" t="s">
        <v>444</v>
      </c>
      <c r="B101" s="45" t="s">
        <v>445</v>
      </c>
      <c r="C101" s="46">
        <v>298967489499</v>
      </c>
      <c r="D101" s="46">
        <v>0</v>
      </c>
      <c r="E101" s="46">
        <v>298967489499</v>
      </c>
      <c r="F101" s="46">
        <v>229554023254</v>
      </c>
      <c r="G101" s="46">
        <v>8344275922.1899996</v>
      </c>
      <c r="H101" s="46">
        <v>237898299176.19</v>
      </c>
      <c r="I101" s="46">
        <v>79.569999999999993</v>
      </c>
      <c r="J101" s="46">
        <f t="shared" si="1"/>
        <v>0.36555443388154929</v>
      </c>
      <c r="K101" s="78"/>
      <c r="L101" s="79"/>
    </row>
    <row r="102" spans="1:12">
      <c r="A102" s="45" t="s">
        <v>446</v>
      </c>
      <c r="B102" s="45" t="s">
        <v>447</v>
      </c>
      <c r="C102" s="46">
        <v>0</v>
      </c>
      <c r="D102" s="46">
        <v>0</v>
      </c>
      <c r="E102" s="46">
        <v>0</v>
      </c>
      <c r="F102" s="46">
        <v>0</v>
      </c>
      <c r="G102" s="46">
        <v>0</v>
      </c>
      <c r="H102" s="46">
        <v>0</v>
      </c>
      <c r="I102" s="46">
        <v>0</v>
      </c>
      <c r="J102" s="46">
        <f t="shared" si="1"/>
        <v>0</v>
      </c>
      <c r="K102" s="78"/>
      <c r="L102" s="79"/>
    </row>
    <row r="103" spans="1:12" s="87" customFormat="1">
      <c r="A103" s="53" t="s">
        <v>448</v>
      </c>
      <c r="B103" s="86" t="s">
        <v>449</v>
      </c>
      <c r="C103" s="54">
        <v>71875027205</v>
      </c>
      <c r="D103" s="54">
        <v>0</v>
      </c>
      <c r="E103" s="54">
        <v>71875027205</v>
      </c>
      <c r="F103" s="54">
        <v>34741730531.459999</v>
      </c>
      <c r="G103" s="54">
        <v>2792693291.3800001</v>
      </c>
      <c r="H103" s="54">
        <v>37534423822.839996</v>
      </c>
      <c r="I103" s="54">
        <v>52.22</v>
      </c>
      <c r="J103" s="54">
        <f t="shared" si="1"/>
        <v>5.7675381031062289E-2</v>
      </c>
      <c r="K103" s="78"/>
      <c r="L103" s="79"/>
    </row>
    <row r="104" spans="1:12">
      <c r="A104" s="43" t="s">
        <v>450</v>
      </c>
      <c r="B104" s="43" t="s">
        <v>451</v>
      </c>
      <c r="C104" s="44">
        <v>71875027205</v>
      </c>
      <c r="D104" s="44">
        <v>0</v>
      </c>
      <c r="E104" s="44">
        <v>71875027205</v>
      </c>
      <c r="F104" s="44">
        <v>34741730531.459999</v>
      </c>
      <c r="G104" s="44">
        <v>2792693291.3800001</v>
      </c>
      <c r="H104" s="44">
        <v>37534423822.839996</v>
      </c>
      <c r="I104" s="44">
        <v>52.22</v>
      </c>
      <c r="J104" s="44">
        <f t="shared" si="1"/>
        <v>5.7675381031062289E-2</v>
      </c>
      <c r="K104" s="78"/>
      <c r="L104" s="79"/>
    </row>
    <row r="105" spans="1:12">
      <c r="A105" s="45" t="s">
        <v>452</v>
      </c>
      <c r="B105" s="45" t="s">
        <v>453</v>
      </c>
      <c r="C105" s="46">
        <v>0</v>
      </c>
      <c r="D105" s="46">
        <v>0</v>
      </c>
      <c r="E105" s="46">
        <v>0</v>
      </c>
      <c r="F105" s="46">
        <v>0</v>
      </c>
      <c r="G105" s="46">
        <v>0</v>
      </c>
      <c r="H105" s="46">
        <v>0</v>
      </c>
      <c r="I105" s="46">
        <v>0</v>
      </c>
      <c r="J105" s="46">
        <f t="shared" si="1"/>
        <v>0</v>
      </c>
      <c r="K105" s="78"/>
      <c r="L105" s="79"/>
    </row>
    <row r="106" spans="1:12">
      <c r="A106" s="45" t="s">
        <v>454</v>
      </c>
      <c r="B106" s="45" t="s">
        <v>455</v>
      </c>
      <c r="C106" s="46">
        <v>13910000000</v>
      </c>
      <c r="D106" s="46">
        <v>0</v>
      </c>
      <c r="E106" s="46">
        <v>13910000000</v>
      </c>
      <c r="F106" s="46">
        <v>2377472556</v>
      </c>
      <c r="G106" s="46">
        <v>0</v>
      </c>
      <c r="H106" s="46">
        <v>2377472556</v>
      </c>
      <c r="I106" s="46">
        <v>17.09</v>
      </c>
      <c r="J106" s="46">
        <f t="shared" si="1"/>
        <v>3.653223403811889E-3</v>
      </c>
      <c r="K106" s="78"/>
      <c r="L106" s="79"/>
    </row>
    <row r="107" spans="1:12">
      <c r="A107" s="45" t="s">
        <v>456</v>
      </c>
      <c r="B107" s="45" t="s">
        <v>457</v>
      </c>
      <c r="C107" s="46">
        <v>800000000</v>
      </c>
      <c r="D107" s="46">
        <v>0</v>
      </c>
      <c r="E107" s="46">
        <v>800000000</v>
      </c>
      <c r="F107" s="46">
        <v>0</v>
      </c>
      <c r="G107" s="46">
        <v>0</v>
      </c>
      <c r="H107" s="46">
        <v>0</v>
      </c>
      <c r="I107" s="46">
        <v>0</v>
      </c>
      <c r="J107" s="46">
        <f t="shared" si="1"/>
        <v>0</v>
      </c>
      <c r="K107" s="78"/>
      <c r="L107" s="79"/>
    </row>
    <row r="108" spans="1:12">
      <c r="A108" s="45" t="s">
        <v>458</v>
      </c>
      <c r="B108" s="45" t="s">
        <v>459</v>
      </c>
      <c r="C108" s="46">
        <v>4452474038</v>
      </c>
      <c r="D108" s="46">
        <v>0</v>
      </c>
      <c r="E108" s="46">
        <v>4452474038</v>
      </c>
      <c r="F108" s="46">
        <v>0</v>
      </c>
      <c r="G108" s="46">
        <v>0</v>
      </c>
      <c r="H108" s="46">
        <v>0</v>
      </c>
      <c r="I108" s="46">
        <v>0</v>
      </c>
      <c r="J108" s="46">
        <f t="shared" si="1"/>
        <v>0</v>
      </c>
      <c r="K108" s="78"/>
      <c r="L108" s="79"/>
    </row>
    <row r="109" spans="1:12">
      <c r="A109" s="45" t="s">
        <v>460</v>
      </c>
      <c r="B109" s="45" t="s">
        <v>461</v>
      </c>
      <c r="C109" s="46">
        <v>0</v>
      </c>
      <c r="D109" s="46">
        <v>0</v>
      </c>
      <c r="E109" s="46">
        <v>0</v>
      </c>
      <c r="F109" s="46">
        <v>0</v>
      </c>
      <c r="G109" s="46">
        <v>0</v>
      </c>
      <c r="H109" s="46">
        <v>0</v>
      </c>
      <c r="I109" s="46">
        <v>0</v>
      </c>
      <c r="J109" s="46">
        <f t="shared" si="1"/>
        <v>0</v>
      </c>
      <c r="K109" s="78"/>
      <c r="L109" s="79"/>
    </row>
    <row r="110" spans="1:12">
      <c r="A110" s="45" t="s">
        <v>462</v>
      </c>
      <c r="B110" s="45" t="s">
        <v>463</v>
      </c>
      <c r="C110" s="46">
        <v>2712553167</v>
      </c>
      <c r="D110" s="46">
        <v>0</v>
      </c>
      <c r="E110" s="46">
        <v>2712553167</v>
      </c>
      <c r="F110" s="46">
        <v>0</v>
      </c>
      <c r="G110" s="46">
        <v>0</v>
      </c>
      <c r="H110" s="46">
        <v>0</v>
      </c>
      <c r="I110" s="46">
        <v>0</v>
      </c>
      <c r="J110" s="46">
        <f t="shared" si="1"/>
        <v>0</v>
      </c>
      <c r="K110" s="78"/>
      <c r="L110" s="79"/>
    </row>
    <row r="111" spans="1:12">
      <c r="A111" s="45" t="s">
        <v>464</v>
      </c>
      <c r="B111" s="45" t="s">
        <v>61</v>
      </c>
      <c r="C111" s="46">
        <v>50000000000</v>
      </c>
      <c r="D111" s="46">
        <v>0</v>
      </c>
      <c r="E111" s="46">
        <v>50000000000</v>
      </c>
      <c r="F111" s="46">
        <v>28910799100.060001</v>
      </c>
      <c r="G111" s="46">
        <v>3028803916.0999999</v>
      </c>
      <c r="H111" s="46">
        <v>31939603016.16</v>
      </c>
      <c r="I111" s="46">
        <v>63.88</v>
      </c>
      <c r="J111" s="46">
        <f t="shared" si="1"/>
        <v>4.9078381558023132E-2</v>
      </c>
      <c r="K111" s="78"/>
      <c r="L111" s="79"/>
    </row>
    <row r="112" spans="1:12">
      <c r="A112" s="45" t="s">
        <v>465</v>
      </c>
      <c r="B112" s="45" t="s">
        <v>466</v>
      </c>
      <c r="C112" s="46">
        <v>0</v>
      </c>
      <c r="D112" s="46">
        <v>0</v>
      </c>
      <c r="E112" s="46">
        <v>0</v>
      </c>
      <c r="F112" s="46">
        <v>0</v>
      </c>
      <c r="G112" s="46">
        <v>0</v>
      </c>
      <c r="H112" s="46">
        <v>0</v>
      </c>
      <c r="I112" s="46">
        <v>0</v>
      </c>
      <c r="J112" s="46">
        <f t="shared" si="1"/>
        <v>0</v>
      </c>
      <c r="K112" s="78"/>
      <c r="L112" s="79"/>
    </row>
    <row r="113" spans="1:12">
      <c r="A113" s="45" t="s">
        <v>467</v>
      </c>
      <c r="B113" s="45" t="s">
        <v>468</v>
      </c>
      <c r="C113" s="46">
        <v>0</v>
      </c>
      <c r="D113" s="46">
        <v>0</v>
      </c>
      <c r="E113" s="46">
        <v>0</v>
      </c>
      <c r="F113" s="46">
        <v>3453458875.4000001</v>
      </c>
      <c r="G113" s="46">
        <v>-236110624.72</v>
      </c>
      <c r="H113" s="46">
        <v>3217348250.6799998</v>
      </c>
      <c r="I113" s="46">
        <v>0</v>
      </c>
      <c r="J113" s="46">
        <f t="shared" si="1"/>
        <v>4.9437760692272806E-3</v>
      </c>
      <c r="K113" s="78"/>
      <c r="L113" s="79"/>
    </row>
    <row r="114" spans="1:12" s="79" customFormat="1">
      <c r="A114" s="53" t="s">
        <v>469</v>
      </c>
      <c r="B114" s="86" t="s">
        <v>470</v>
      </c>
      <c r="C114" s="54">
        <v>860000000000</v>
      </c>
      <c r="D114" s="54">
        <v>175226522465</v>
      </c>
      <c r="E114" s="54">
        <v>1044301363921</v>
      </c>
      <c r="F114" s="54">
        <v>1043887057060.36</v>
      </c>
      <c r="G114" s="54">
        <v>97476400070.740005</v>
      </c>
      <c r="H114" s="54">
        <v>1141363457131.1001</v>
      </c>
      <c r="I114" s="54">
        <v>109.29</v>
      </c>
      <c r="J114" s="54">
        <f t="shared" si="1"/>
        <v>1.7538186438047709</v>
      </c>
      <c r="K114" s="78"/>
    </row>
    <row r="115" spans="1:12" s="79" customFormat="1">
      <c r="A115" s="43" t="s">
        <v>471</v>
      </c>
      <c r="B115" s="43" t="s">
        <v>472</v>
      </c>
      <c r="C115" s="44">
        <v>23064880955</v>
      </c>
      <c r="D115" s="44">
        <v>0</v>
      </c>
      <c r="E115" s="44">
        <v>23064880955</v>
      </c>
      <c r="F115" s="44">
        <v>29311278173.029999</v>
      </c>
      <c r="G115" s="44">
        <v>5167717303.8800001</v>
      </c>
      <c r="H115" s="44">
        <v>34478995476.910004</v>
      </c>
      <c r="I115" s="44">
        <v>149.49</v>
      </c>
      <c r="J115" s="44">
        <f t="shared" si="1"/>
        <v>5.2980411024425682E-2</v>
      </c>
      <c r="K115" s="78"/>
    </row>
    <row r="116" spans="1:12">
      <c r="A116" s="43" t="s">
        <v>473</v>
      </c>
      <c r="B116" s="43" t="s">
        <v>474</v>
      </c>
      <c r="C116" s="44">
        <v>0</v>
      </c>
      <c r="D116" s="44">
        <v>0</v>
      </c>
      <c r="E116" s="44">
        <v>0</v>
      </c>
      <c r="F116" s="44">
        <v>0</v>
      </c>
      <c r="G116" s="44">
        <v>0</v>
      </c>
      <c r="H116" s="44">
        <v>0</v>
      </c>
      <c r="I116" s="44">
        <v>0</v>
      </c>
      <c r="J116" s="44">
        <f t="shared" si="1"/>
        <v>0</v>
      </c>
      <c r="K116" s="78"/>
      <c r="L116" s="79"/>
    </row>
    <row r="117" spans="1:12" s="79" customFormat="1">
      <c r="A117" s="43" t="s">
        <v>475</v>
      </c>
      <c r="B117" s="43" t="s">
        <v>476</v>
      </c>
      <c r="C117" s="44">
        <v>811990891961</v>
      </c>
      <c r="D117" s="44">
        <v>175226522465</v>
      </c>
      <c r="E117" s="44">
        <v>996292255882</v>
      </c>
      <c r="F117" s="44">
        <v>996374852055.48999</v>
      </c>
      <c r="G117" s="44">
        <v>81576658402</v>
      </c>
      <c r="H117" s="44">
        <v>1077951510457.49</v>
      </c>
      <c r="I117" s="44">
        <v>108.2</v>
      </c>
      <c r="J117" s="44">
        <f t="shared" si="1"/>
        <v>1.6563798712373776</v>
      </c>
      <c r="K117" s="78"/>
    </row>
    <row r="118" spans="1:12">
      <c r="A118" s="43" t="s">
        <v>477</v>
      </c>
      <c r="B118" s="43" t="s">
        <v>478</v>
      </c>
      <c r="C118" s="44">
        <v>6379389267</v>
      </c>
      <c r="D118" s="44">
        <v>0</v>
      </c>
      <c r="E118" s="44">
        <v>6379389267</v>
      </c>
      <c r="F118" s="44">
        <v>10357705521.58</v>
      </c>
      <c r="G118" s="44">
        <v>10606196220.799999</v>
      </c>
      <c r="H118" s="44">
        <v>20963901742.380001</v>
      </c>
      <c r="I118" s="44">
        <v>328.62</v>
      </c>
      <c r="J118" s="44">
        <f t="shared" si="1"/>
        <v>3.2213123254439563E-2</v>
      </c>
      <c r="K118" s="78"/>
      <c r="L118" s="79"/>
    </row>
    <row r="119" spans="1:12">
      <c r="A119" s="43" t="s">
        <v>479</v>
      </c>
      <c r="B119" s="43" t="s">
        <v>480</v>
      </c>
      <c r="C119" s="44">
        <v>1689403386</v>
      </c>
      <c r="D119" s="44">
        <v>0</v>
      </c>
      <c r="E119" s="44">
        <v>1689403386</v>
      </c>
      <c r="F119" s="44">
        <v>1315115509.25</v>
      </c>
      <c r="G119" s="44">
        <v>75925236.060000002</v>
      </c>
      <c r="H119" s="44">
        <v>1391040745.3099999</v>
      </c>
      <c r="I119" s="44">
        <v>82.34</v>
      </c>
      <c r="J119" s="44">
        <f t="shared" si="1"/>
        <v>2.1374726676013939E-3</v>
      </c>
      <c r="K119" s="78"/>
      <c r="L119" s="79"/>
    </row>
    <row r="120" spans="1:12">
      <c r="A120" s="43" t="s">
        <v>481</v>
      </c>
      <c r="B120" s="43" t="s">
        <v>482</v>
      </c>
      <c r="C120" s="44">
        <v>532077713</v>
      </c>
      <c r="D120" s="44">
        <v>0</v>
      </c>
      <c r="E120" s="44">
        <v>532077713</v>
      </c>
      <c r="F120" s="44">
        <v>294915915.04000002</v>
      </c>
      <c r="G120" s="44">
        <v>49902908</v>
      </c>
      <c r="H120" s="44">
        <v>344818823.04000002</v>
      </c>
      <c r="I120" s="44">
        <v>64.81</v>
      </c>
      <c r="J120" s="44">
        <f t="shared" si="1"/>
        <v>5.2984846921808092E-4</v>
      </c>
      <c r="K120" s="78"/>
      <c r="L120" s="79"/>
    </row>
    <row r="121" spans="1:12">
      <c r="A121" s="43" t="s">
        <v>483</v>
      </c>
      <c r="B121" s="43" t="s">
        <v>484</v>
      </c>
      <c r="C121" s="44">
        <v>16043967517</v>
      </c>
      <c r="D121" s="44">
        <v>0</v>
      </c>
      <c r="E121" s="44">
        <v>16043967517</v>
      </c>
      <c r="F121" s="44">
        <v>5307308278.9700003</v>
      </c>
      <c r="G121" s="44">
        <v>0</v>
      </c>
      <c r="H121" s="44">
        <v>5307308278.9700003</v>
      </c>
      <c r="I121" s="44">
        <v>33.08</v>
      </c>
      <c r="J121" s="44">
        <f t="shared" si="1"/>
        <v>8.1552078349113044E-3</v>
      </c>
      <c r="K121" s="78"/>
      <c r="L121" s="79"/>
    </row>
    <row r="122" spans="1:12">
      <c r="A122" s="43" t="s">
        <v>485</v>
      </c>
      <c r="B122" s="43" t="s">
        <v>486</v>
      </c>
      <c r="C122" s="44">
        <v>299389201</v>
      </c>
      <c r="D122" s="44">
        <v>0</v>
      </c>
      <c r="E122" s="44">
        <v>299389201</v>
      </c>
      <c r="F122" s="44">
        <v>925881607</v>
      </c>
      <c r="G122" s="44">
        <v>0</v>
      </c>
      <c r="H122" s="44">
        <v>925881607</v>
      </c>
      <c r="I122" s="44">
        <v>309.26</v>
      </c>
      <c r="J122" s="44">
        <f t="shared" si="1"/>
        <v>1.4227093167974141E-3</v>
      </c>
      <c r="K122" s="78"/>
      <c r="L122" s="79"/>
    </row>
    <row r="124" spans="1:12">
      <c r="A124" s="88" t="s">
        <v>80</v>
      </c>
      <c r="B124" s="89" t="s">
        <v>80</v>
      </c>
      <c r="C124" s="90">
        <v>64127797852000</v>
      </c>
      <c r="D124" s="90">
        <v>1419339751575</v>
      </c>
      <c r="E124" s="90">
        <v>70167312239028.797</v>
      </c>
      <c r="F124" s="90">
        <v>59261497366902.703</v>
      </c>
      <c r="G124" s="90">
        <v>5817264406036.5</v>
      </c>
      <c r="H124" s="90">
        <v>65078761772939.203</v>
      </c>
      <c r="I124" s="90">
        <v>92.75</v>
      </c>
      <c r="J124" s="90">
        <f>+H124/$H$124*100</f>
        <v>100</v>
      </c>
    </row>
  </sheetData>
  <autoFilter ref="A7:J122" xr:uid="{D210C930-FBFD-45A8-9257-266769EFEC12}"/>
  <printOptions horizontalCentered="1"/>
  <pageMargins left="0.23622047244094491" right="0.19685039370078741" top="0.74803149606299213" bottom="0.74803149606299213" header="0.31496062992125984" footer="0.31496062992125984"/>
  <pageSetup scale="35" fitToHeight="4" orientation="landscape" horizontalDpi="1200" verticalDpi="1200" r:id="rId1"/>
  <headerFooter>
    <oddFooter>&amp;R&amp;D
&amp;N</oddFooter>
  </headerFooter>
  <rowBreaks count="1" manualBreakCount="1">
    <brk id="87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FE8947-3F31-4ABD-8D1D-9C0A16ADD155}">
  <sheetPr codeName="Hoja7">
    <tabColor rgb="FFFFFF00"/>
    <pageSetUpPr fitToPage="1"/>
  </sheetPr>
  <dimension ref="A1:Q133"/>
  <sheetViews>
    <sheetView view="pageBreakPreview" zoomScale="70" zoomScaleNormal="100" zoomScaleSheetLayoutView="70" workbookViewId="0">
      <pane xSplit="2" ySplit="9" topLeftCell="G103" activePane="bottomRight" state="frozen"/>
      <selection pane="topRight" activeCell="C1" sqref="C1"/>
      <selection pane="bottomLeft" activeCell="A10" sqref="A10"/>
      <selection pane="bottomRight" activeCell="A49" sqref="A49:Q49"/>
    </sheetView>
  </sheetViews>
  <sheetFormatPr baseColWidth="10" defaultRowHeight="9"/>
  <cols>
    <col min="1" max="1" width="25.42578125" style="8" customWidth="1"/>
    <col min="2" max="2" width="64.5703125" style="9" customWidth="1"/>
    <col min="3" max="3" width="28.5703125" style="10" customWidth="1"/>
    <col min="4" max="4" width="32.85546875" style="11" hidden="1" customWidth="1"/>
    <col min="5" max="6" width="28.42578125" style="11" hidden="1" customWidth="1"/>
    <col min="7" max="9" width="27.140625" style="11" customWidth="1"/>
    <col min="10" max="12" width="29.85546875" style="11" customWidth="1"/>
    <col min="13" max="14" width="9.140625" style="11" customWidth="1"/>
    <col min="15" max="15" width="20.140625" style="11" customWidth="1"/>
    <col min="16" max="17" width="27.7109375" style="11" customWidth="1"/>
    <col min="18" max="16384" width="11.42578125" style="5"/>
  </cols>
  <sheetData>
    <row r="1" spans="1:17" s="6" customFormat="1" ht="21" customHeight="1">
      <c r="A1" s="7"/>
      <c r="B1" s="38"/>
      <c r="C1" s="39"/>
      <c r="O1" s="40"/>
      <c r="P1" s="40"/>
    </row>
    <row r="2" spans="1:17" s="6" customFormat="1" ht="15.75">
      <c r="A2" s="7"/>
      <c r="B2" s="38"/>
      <c r="C2" s="39"/>
    </row>
    <row r="3" spans="1:17" s="6" customFormat="1" ht="15.75">
      <c r="A3" s="7"/>
      <c r="B3" s="38"/>
      <c r="C3" s="39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</row>
    <row r="4" spans="1:17" s="6" customFormat="1" ht="15.75">
      <c r="A4" s="7"/>
      <c r="B4" s="38"/>
      <c r="C4" s="39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58"/>
      <c r="P4" s="56"/>
      <c r="Q4" s="7"/>
    </row>
    <row r="5" spans="1:17" s="6" customFormat="1" ht="15.75">
      <c r="A5" s="7"/>
      <c r="B5" s="57"/>
      <c r="C5" s="39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56"/>
      <c r="Q5" s="7"/>
    </row>
    <row r="6" spans="1:17" s="2" customFormat="1" ht="9.75" thickBot="1">
      <c r="A6" s="4"/>
      <c r="B6" s="3"/>
      <c r="C6" s="3"/>
      <c r="D6" s="4"/>
      <c r="E6" s="3"/>
      <c r="F6" s="4"/>
      <c r="G6" s="3"/>
      <c r="H6" s="4"/>
      <c r="I6" s="3"/>
      <c r="J6" s="4"/>
      <c r="K6" s="3"/>
      <c r="L6" s="4"/>
      <c r="M6" s="3"/>
      <c r="N6" s="4"/>
      <c r="O6" s="3"/>
      <c r="P6" s="1"/>
      <c r="Q6" s="1"/>
    </row>
    <row r="7" spans="1:17" s="64" customFormat="1" ht="35.25" customHeight="1" thickBot="1">
      <c r="A7" s="13"/>
      <c r="B7" s="14"/>
      <c r="C7" s="15"/>
      <c r="D7" s="95" t="s">
        <v>246</v>
      </c>
      <c r="E7" s="96"/>
      <c r="F7" s="97"/>
      <c r="G7" s="95" t="s">
        <v>247</v>
      </c>
      <c r="H7" s="96"/>
      <c r="I7" s="97"/>
      <c r="J7" s="95" t="s">
        <v>248</v>
      </c>
      <c r="K7" s="96"/>
      <c r="L7" s="97"/>
      <c r="M7" s="92" t="s">
        <v>4</v>
      </c>
      <c r="N7" s="93"/>
      <c r="O7" s="94"/>
      <c r="P7" s="63" t="s">
        <v>5</v>
      </c>
      <c r="Q7" s="63" t="s">
        <v>6</v>
      </c>
    </row>
    <row r="8" spans="1:17" s="67" customFormat="1" ht="35.25" customHeight="1" thickBot="1">
      <c r="A8" s="30" t="s">
        <v>87</v>
      </c>
      <c r="B8" s="16" t="s">
        <v>86</v>
      </c>
      <c r="C8" s="65" t="s">
        <v>88</v>
      </c>
      <c r="D8" s="61" t="s">
        <v>2</v>
      </c>
      <c r="E8" s="17" t="s">
        <v>3</v>
      </c>
      <c r="F8" s="17" t="s">
        <v>89</v>
      </c>
      <c r="G8" s="17" t="s">
        <v>0</v>
      </c>
      <c r="H8" s="17" t="s">
        <v>1</v>
      </c>
      <c r="I8" s="17" t="s">
        <v>90</v>
      </c>
      <c r="J8" s="61" t="s">
        <v>2</v>
      </c>
      <c r="K8" s="17" t="s">
        <v>3</v>
      </c>
      <c r="L8" s="17" t="s">
        <v>89</v>
      </c>
      <c r="M8" s="18" t="s">
        <v>1</v>
      </c>
      <c r="N8" s="19" t="s">
        <v>78</v>
      </c>
      <c r="O8" s="62" t="s">
        <v>79</v>
      </c>
      <c r="P8" s="66"/>
      <c r="Q8" s="66"/>
    </row>
    <row r="9" spans="1:17" s="12" customFormat="1" ht="12.75">
      <c r="A9" s="20"/>
      <c r="B9" s="21"/>
      <c r="C9" s="22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</row>
    <row r="10" spans="1:17" s="23" customFormat="1" ht="24.75" customHeight="1">
      <c r="A10" s="41" t="s">
        <v>100</v>
      </c>
      <c r="B10" s="41" t="s">
        <v>7</v>
      </c>
      <c r="C10" s="42">
        <v>70055146360148.797</v>
      </c>
      <c r="D10" s="42">
        <v>68277556403278</v>
      </c>
      <c r="E10" s="42">
        <v>55453348845159.102</v>
      </c>
      <c r="F10" s="42">
        <v>55453348845159.102</v>
      </c>
      <c r="G10" s="42">
        <v>1452460709371.9199</v>
      </c>
      <c r="H10" s="42">
        <v>6063499046673.75</v>
      </c>
      <c r="I10" s="42">
        <v>6063499046673.75</v>
      </c>
      <c r="J10" s="42">
        <v>69730017112649.898</v>
      </c>
      <c r="K10" s="42">
        <v>61516847891832.797</v>
      </c>
      <c r="L10" s="42">
        <v>61516847891832.797</v>
      </c>
      <c r="M10" s="42">
        <v>87.81</v>
      </c>
      <c r="N10" s="42">
        <v>87.81</v>
      </c>
      <c r="O10" s="42">
        <f>+L10/$L$130*100</f>
        <v>100</v>
      </c>
      <c r="P10" s="42">
        <v>325129247498.90997</v>
      </c>
      <c r="Q10" s="42">
        <v>0</v>
      </c>
    </row>
    <row r="11" spans="1:17" s="24" customFormat="1" ht="24.75" customHeight="1">
      <c r="A11" s="53" t="s">
        <v>101</v>
      </c>
      <c r="B11" s="53" t="s">
        <v>8</v>
      </c>
      <c r="C11" s="54">
        <v>69569147448684.797</v>
      </c>
      <c r="D11" s="54">
        <v>67887643355401.602</v>
      </c>
      <c r="E11" s="54">
        <v>55241558501641.602</v>
      </c>
      <c r="F11" s="54">
        <v>55241558501641.602</v>
      </c>
      <c r="G11" s="54">
        <v>1452460709371.9199</v>
      </c>
      <c r="H11" s="54">
        <v>6054589797372.0996</v>
      </c>
      <c r="I11" s="54">
        <v>6054589797372.0996</v>
      </c>
      <c r="J11" s="54">
        <v>69340104064773.5</v>
      </c>
      <c r="K11" s="54">
        <v>61296148299013.703</v>
      </c>
      <c r="L11" s="54">
        <v>61296148299013.703</v>
      </c>
      <c r="M11" s="54">
        <v>88.11</v>
      </c>
      <c r="N11" s="54">
        <v>88.11</v>
      </c>
      <c r="O11" s="54">
        <f t="shared" ref="O11:O76" si="0">+L11/$L$130*100</f>
        <v>99.641237156352418</v>
      </c>
      <c r="P11" s="54">
        <v>229043383911.31</v>
      </c>
      <c r="Q11" s="54">
        <v>0</v>
      </c>
    </row>
    <row r="12" spans="1:17" s="23" customFormat="1" ht="24.75" customHeight="1">
      <c r="A12" s="43" t="s">
        <v>102</v>
      </c>
      <c r="B12" s="43" t="s">
        <v>24</v>
      </c>
      <c r="C12" s="44">
        <v>244382261000</v>
      </c>
      <c r="D12" s="44">
        <v>244382261000</v>
      </c>
      <c r="E12" s="44">
        <v>109127870731.27</v>
      </c>
      <c r="F12" s="44">
        <v>109127870731.27</v>
      </c>
      <c r="G12" s="44">
        <v>0</v>
      </c>
      <c r="H12" s="44">
        <v>13217195598.26</v>
      </c>
      <c r="I12" s="44">
        <v>13217195598.26</v>
      </c>
      <c r="J12" s="44">
        <v>244382261000</v>
      </c>
      <c r="K12" s="44">
        <v>122345066329.53</v>
      </c>
      <c r="L12" s="44">
        <v>122345066329.53</v>
      </c>
      <c r="M12" s="44">
        <v>50.06</v>
      </c>
      <c r="N12" s="44">
        <v>50.06</v>
      </c>
      <c r="O12" s="44">
        <f t="shared" si="0"/>
        <v>0.19888058397376532</v>
      </c>
      <c r="P12" s="44">
        <v>0</v>
      </c>
      <c r="Q12" s="44">
        <v>0</v>
      </c>
    </row>
    <row r="13" spans="1:17" s="23" customFormat="1" ht="24.75" customHeight="1">
      <c r="A13" s="45" t="s">
        <v>103</v>
      </c>
      <c r="B13" s="45" t="s">
        <v>104</v>
      </c>
      <c r="C13" s="46">
        <v>244382261000</v>
      </c>
      <c r="D13" s="46">
        <v>244382261000</v>
      </c>
      <c r="E13" s="46">
        <v>109127870731.27</v>
      </c>
      <c r="F13" s="46">
        <v>109127870731.27</v>
      </c>
      <c r="G13" s="46">
        <v>0</v>
      </c>
      <c r="H13" s="46">
        <v>13217195598.26</v>
      </c>
      <c r="I13" s="46">
        <v>13217195598.26</v>
      </c>
      <c r="J13" s="46">
        <v>244382261000</v>
      </c>
      <c r="K13" s="46">
        <v>122345066329.53</v>
      </c>
      <c r="L13" s="46">
        <v>122345066329.53</v>
      </c>
      <c r="M13" s="46">
        <v>50.06</v>
      </c>
      <c r="N13" s="46">
        <v>50.06</v>
      </c>
      <c r="O13" s="46">
        <f t="shared" si="0"/>
        <v>0.19888058397376532</v>
      </c>
      <c r="P13" s="46">
        <v>0</v>
      </c>
      <c r="Q13" s="46">
        <v>0</v>
      </c>
    </row>
    <row r="14" spans="1:17" s="23" customFormat="1" ht="24.75" customHeight="1">
      <c r="A14" s="47" t="s">
        <v>105</v>
      </c>
      <c r="B14" s="47" t="s">
        <v>106</v>
      </c>
      <c r="C14" s="48">
        <v>244382261000</v>
      </c>
      <c r="D14" s="48">
        <v>244382261000</v>
      </c>
      <c r="E14" s="48">
        <v>109127870731.27</v>
      </c>
      <c r="F14" s="48">
        <v>109127870731.27</v>
      </c>
      <c r="G14" s="48">
        <v>0</v>
      </c>
      <c r="H14" s="48">
        <v>13217195598.26</v>
      </c>
      <c r="I14" s="48">
        <v>13217195598.26</v>
      </c>
      <c r="J14" s="48">
        <v>244382261000</v>
      </c>
      <c r="K14" s="48">
        <v>122345066329.53</v>
      </c>
      <c r="L14" s="48">
        <v>122345066329.53</v>
      </c>
      <c r="M14" s="48">
        <v>50.06</v>
      </c>
      <c r="N14" s="48">
        <v>50.06</v>
      </c>
      <c r="O14" s="48">
        <f t="shared" si="0"/>
        <v>0.19888058397376532</v>
      </c>
      <c r="P14" s="48">
        <v>0</v>
      </c>
      <c r="Q14" s="48">
        <v>0</v>
      </c>
    </row>
    <row r="15" spans="1:17" s="23" customFormat="1" ht="24.75" customHeight="1">
      <c r="A15" s="49" t="s">
        <v>107</v>
      </c>
      <c r="B15" s="49" t="s">
        <v>25</v>
      </c>
      <c r="C15" s="50">
        <v>244382261000</v>
      </c>
      <c r="D15" s="50">
        <v>244382261000</v>
      </c>
      <c r="E15" s="50">
        <v>109127870731.27</v>
      </c>
      <c r="F15" s="50">
        <v>109127870731.27</v>
      </c>
      <c r="G15" s="50">
        <v>0</v>
      </c>
      <c r="H15" s="50">
        <v>13217195598.26</v>
      </c>
      <c r="I15" s="50">
        <v>13217195598.26</v>
      </c>
      <c r="J15" s="50">
        <v>244382261000</v>
      </c>
      <c r="K15" s="50">
        <v>122345066329.53</v>
      </c>
      <c r="L15" s="50">
        <v>122345066329.53</v>
      </c>
      <c r="M15" s="50">
        <v>50.06</v>
      </c>
      <c r="N15" s="50">
        <v>50.06</v>
      </c>
      <c r="O15" s="50">
        <f t="shared" si="0"/>
        <v>0.19888058397376532</v>
      </c>
      <c r="P15" s="50">
        <v>0</v>
      </c>
      <c r="Q15" s="50">
        <v>0</v>
      </c>
    </row>
    <row r="16" spans="1:17" s="23" customFormat="1" ht="24.75" customHeight="1">
      <c r="A16" s="43" t="s">
        <v>108</v>
      </c>
      <c r="B16" s="43" t="s">
        <v>9</v>
      </c>
      <c r="C16" s="44">
        <v>0</v>
      </c>
      <c r="D16" s="44">
        <v>0</v>
      </c>
      <c r="E16" s="44">
        <v>0</v>
      </c>
      <c r="F16" s="44">
        <v>0</v>
      </c>
      <c r="G16" s="44">
        <v>0</v>
      </c>
      <c r="H16" s="44">
        <v>0</v>
      </c>
      <c r="I16" s="44">
        <v>0</v>
      </c>
      <c r="J16" s="44">
        <v>0</v>
      </c>
      <c r="K16" s="44">
        <v>0</v>
      </c>
      <c r="L16" s="44">
        <v>0</v>
      </c>
      <c r="M16" s="44">
        <v>0</v>
      </c>
      <c r="N16" s="44">
        <v>0</v>
      </c>
      <c r="O16" s="44">
        <f t="shared" si="0"/>
        <v>0</v>
      </c>
      <c r="P16" s="44">
        <v>0</v>
      </c>
      <c r="Q16" s="44">
        <v>0</v>
      </c>
    </row>
    <row r="17" spans="1:17" s="23" customFormat="1" ht="26.25" customHeight="1">
      <c r="A17" s="45" t="s">
        <v>109</v>
      </c>
      <c r="B17" s="45" t="s">
        <v>10</v>
      </c>
      <c r="C17" s="46">
        <v>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0"/>
        <v>0</v>
      </c>
      <c r="P17" s="46">
        <v>0</v>
      </c>
      <c r="Q17" s="46">
        <v>0</v>
      </c>
    </row>
    <row r="18" spans="1:17" s="23" customFormat="1" ht="24.75" customHeight="1">
      <c r="A18" s="47" t="s">
        <v>110</v>
      </c>
      <c r="B18" s="47" t="s">
        <v>11</v>
      </c>
      <c r="C18" s="48">
        <v>0</v>
      </c>
      <c r="D18" s="48">
        <v>0</v>
      </c>
      <c r="E18" s="48">
        <v>0</v>
      </c>
      <c r="F18" s="48">
        <v>0</v>
      </c>
      <c r="G18" s="48">
        <v>0</v>
      </c>
      <c r="H18" s="48">
        <v>0</v>
      </c>
      <c r="I18" s="48">
        <v>0</v>
      </c>
      <c r="J18" s="48">
        <v>0</v>
      </c>
      <c r="K18" s="48">
        <v>0</v>
      </c>
      <c r="L18" s="48">
        <v>0</v>
      </c>
      <c r="M18" s="48">
        <v>0</v>
      </c>
      <c r="N18" s="48">
        <v>0</v>
      </c>
      <c r="O18" s="48">
        <f t="shared" si="0"/>
        <v>0</v>
      </c>
      <c r="P18" s="48">
        <v>0</v>
      </c>
      <c r="Q18" s="48">
        <v>0</v>
      </c>
    </row>
    <row r="19" spans="1:17" s="23" customFormat="1" ht="24.75" customHeight="1">
      <c r="A19" s="43" t="s">
        <v>111</v>
      </c>
      <c r="B19" s="43" t="s">
        <v>12</v>
      </c>
      <c r="C19" s="44">
        <v>1915880679582</v>
      </c>
      <c r="D19" s="44">
        <v>1904772389551</v>
      </c>
      <c r="E19" s="44">
        <v>1568562172394</v>
      </c>
      <c r="F19" s="44">
        <v>1568562172394</v>
      </c>
      <c r="G19" s="44">
        <v>11108290031</v>
      </c>
      <c r="H19" s="44">
        <v>160458608595</v>
      </c>
      <c r="I19" s="44">
        <v>160458608595</v>
      </c>
      <c r="J19" s="44">
        <v>1915880679582</v>
      </c>
      <c r="K19" s="44">
        <v>1729020780989</v>
      </c>
      <c r="L19" s="44">
        <v>1729020780989</v>
      </c>
      <c r="M19" s="44">
        <v>90.25</v>
      </c>
      <c r="N19" s="44">
        <v>90.25</v>
      </c>
      <c r="O19" s="44">
        <f t="shared" si="0"/>
        <v>2.8106459291106676</v>
      </c>
      <c r="P19" s="44">
        <v>0</v>
      </c>
      <c r="Q19" s="44">
        <v>0</v>
      </c>
    </row>
    <row r="20" spans="1:17" s="23" customFormat="1" ht="24.75" customHeight="1">
      <c r="A20" s="45" t="s">
        <v>112</v>
      </c>
      <c r="B20" s="45" t="s">
        <v>13</v>
      </c>
      <c r="C20" s="46">
        <v>1915880679582</v>
      </c>
      <c r="D20" s="46">
        <v>1904772389551</v>
      </c>
      <c r="E20" s="46">
        <v>1568562172394</v>
      </c>
      <c r="F20" s="46">
        <v>1568562172394</v>
      </c>
      <c r="G20" s="46">
        <v>11108290031</v>
      </c>
      <c r="H20" s="46">
        <v>160458608595</v>
      </c>
      <c r="I20" s="46">
        <v>160458608595</v>
      </c>
      <c r="J20" s="46">
        <v>1915880679582</v>
      </c>
      <c r="K20" s="46">
        <v>1729020780989</v>
      </c>
      <c r="L20" s="46">
        <v>1729020780989</v>
      </c>
      <c r="M20" s="46">
        <v>90.25</v>
      </c>
      <c r="N20" s="46">
        <v>90.25</v>
      </c>
      <c r="O20" s="46">
        <f t="shared" si="0"/>
        <v>2.8106459291106676</v>
      </c>
      <c r="P20" s="46">
        <v>0</v>
      </c>
      <c r="Q20" s="46">
        <v>0</v>
      </c>
    </row>
    <row r="21" spans="1:17" s="23" customFormat="1" ht="24.75" customHeight="1">
      <c r="A21" s="47" t="s">
        <v>113</v>
      </c>
      <c r="B21" s="47" t="s">
        <v>14</v>
      </c>
      <c r="C21" s="48">
        <v>1911788711104</v>
      </c>
      <c r="D21" s="48">
        <v>1900680421073</v>
      </c>
      <c r="E21" s="48">
        <v>1566187068601</v>
      </c>
      <c r="F21" s="48">
        <v>1566187068601</v>
      </c>
      <c r="G21" s="48">
        <v>11108290031</v>
      </c>
      <c r="H21" s="48">
        <v>160071150089</v>
      </c>
      <c r="I21" s="48">
        <v>160071150089</v>
      </c>
      <c r="J21" s="48">
        <v>1911788711104</v>
      </c>
      <c r="K21" s="48">
        <v>1726258218690</v>
      </c>
      <c r="L21" s="48">
        <v>1726258218690</v>
      </c>
      <c r="M21" s="48">
        <v>90.3</v>
      </c>
      <c r="N21" s="48">
        <v>90.3</v>
      </c>
      <c r="O21" s="48">
        <f t="shared" si="0"/>
        <v>2.8061551881288516</v>
      </c>
      <c r="P21" s="48">
        <v>0</v>
      </c>
      <c r="Q21" s="48">
        <v>0</v>
      </c>
    </row>
    <row r="22" spans="1:17" s="23" customFormat="1" ht="24.75" customHeight="1">
      <c r="A22" s="49" t="s">
        <v>114</v>
      </c>
      <c r="B22" s="49" t="s">
        <v>15</v>
      </c>
      <c r="C22" s="50">
        <v>1101284442740</v>
      </c>
      <c r="D22" s="50">
        <v>1123276152709</v>
      </c>
      <c r="E22" s="50">
        <v>902557352941</v>
      </c>
      <c r="F22" s="50">
        <v>902557352941</v>
      </c>
      <c r="G22" s="50">
        <v>-21991709969</v>
      </c>
      <c r="H22" s="50">
        <v>89215150664</v>
      </c>
      <c r="I22" s="50">
        <v>89215150664</v>
      </c>
      <c r="J22" s="50">
        <v>1101284442740</v>
      </c>
      <c r="K22" s="50">
        <v>991772503605</v>
      </c>
      <c r="L22" s="50">
        <v>991772503605</v>
      </c>
      <c r="M22" s="50">
        <v>90.06</v>
      </c>
      <c r="N22" s="50">
        <v>90.06</v>
      </c>
      <c r="O22" s="50">
        <f t="shared" si="0"/>
        <v>1.612196556866613</v>
      </c>
      <c r="P22" s="50">
        <v>0</v>
      </c>
      <c r="Q22" s="50">
        <v>0</v>
      </c>
    </row>
    <row r="23" spans="1:17" s="23" customFormat="1" ht="24.75" customHeight="1">
      <c r="A23" s="51" t="s">
        <v>115</v>
      </c>
      <c r="B23" s="51" t="s">
        <v>16</v>
      </c>
      <c r="C23" s="52">
        <v>925919178157</v>
      </c>
      <c r="D23" s="52">
        <v>917910888126</v>
      </c>
      <c r="E23" s="52">
        <v>756633562261</v>
      </c>
      <c r="F23" s="52">
        <v>756633562261</v>
      </c>
      <c r="G23" s="52">
        <v>8008290031</v>
      </c>
      <c r="H23" s="52">
        <v>80389423203</v>
      </c>
      <c r="I23" s="52">
        <v>80389423203</v>
      </c>
      <c r="J23" s="52">
        <v>925919178157</v>
      </c>
      <c r="K23" s="52">
        <v>837022985464</v>
      </c>
      <c r="L23" s="52">
        <v>837022985464</v>
      </c>
      <c r="M23" s="52">
        <v>90.4</v>
      </c>
      <c r="N23" s="52">
        <v>90.4</v>
      </c>
      <c r="O23" s="52">
        <f t="shared" si="0"/>
        <v>1.3606402378349529</v>
      </c>
      <c r="P23" s="52">
        <v>0</v>
      </c>
      <c r="Q23" s="52">
        <v>0</v>
      </c>
    </row>
    <row r="24" spans="1:17" s="23" customFormat="1" ht="24.75" customHeight="1">
      <c r="A24" s="51" t="s">
        <v>116</v>
      </c>
      <c r="B24" s="51" t="s">
        <v>17</v>
      </c>
      <c r="C24" s="52">
        <v>175365264583</v>
      </c>
      <c r="D24" s="52">
        <v>205365264583</v>
      </c>
      <c r="E24" s="52">
        <v>145923790680</v>
      </c>
      <c r="F24" s="52">
        <v>145923790680</v>
      </c>
      <c r="G24" s="52">
        <v>-30000000000</v>
      </c>
      <c r="H24" s="52">
        <v>8825727461</v>
      </c>
      <c r="I24" s="52">
        <v>8825727461</v>
      </c>
      <c r="J24" s="52">
        <v>175365264583</v>
      </c>
      <c r="K24" s="52">
        <v>154749518141</v>
      </c>
      <c r="L24" s="52">
        <v>154749518141</v>
      </c>
      <c r="M24" s="52">
        <v>88.24</v>
      </c>
      <c r="N24" s="52">
        <v>88.24</v>
      </c>
      <c r="O24" s="52">
        <f t="shared" si="0"/>
        <v>0.25155631903166009</v>
      </c>
      <c r="P24" s="52">
        <v>0</v>
      </c>
      <c r="Q24" s="52">
        <v>0</v>
      </c>
    </row>
    <row r="25" spans="1:17" s="23" customFormat="1" ht="24.75" customHeight="1">
      <c r="A25" s="49" t="s">
        <v>117</v>
      </c>
      <c r="B25" s="49" t="s">
        <v>18</v>
      </c>
      <c r="C25" s="50">
        <v>810504268364</v>
      </c>
      <c r="D25" s="50">
        <v>777404268364</v>
      </c>
      <c r="E25" s="50">
        <v>663629715660</v>
      </c>
      <c r="F25" s="50">
        <v>663629715660</v>
      </c>
      <c r="G25" s="50">
        <v>33100000000</v>
      </c>
      <c r="H25" s="50">
        <v>70855999425</v>
      </c>
      <c r="I25" s="50">
        <v>70855999425</v>
      </c>
      <c r="J25" s="50">
        <v>810504268364</v>
      </c>
      <c r="K25" s="50">
        <v>734485715085</v>
      </c>
      <c r="L25" s="50">
        <v>734485715085</v>
      </c>
      <c r="M25" s="50">
        <v>90.62</v>
      </c>
      <c r="N25" s="50">
        <v>90.62</v>
      </c>
      <c r="O25" s="50">
        <f t="shared" si="0"/>
        <v>1.1939586312622383</v>
      </c>
      <c r="P25" s="50">
        <v>0</v>
      </c>
      <c r="Q25" s="50">
        <v>0</v>
      </c>
    </row>
    <row r="26" spans="1:17" s="23" customFormat="1" ht="24.75" customHeight="1">
      <c r="A26" s="47" t="s">
        <v>118</v>
      </c>
      <c r="B26" s="47" t="s">
        <v>19</v>
      </c>
      <c r="C26" s="48">
        <v>4091968478</v>
      </c>
      <c r="D26" s="48">
        <v>4091968478</v>
      </c>
      <c r="E26" s="48">
        <v>2375103793</v>
      </c>
      <c r="F26" s="48">
        <v>2375103793</v>
      </c>
      <c r="G26" s="48">
        <v>0</v>
      </c>
      <c r="H26" s="48">
        <v>387458506</v>
      </c>
      <c r="I26" s="48">
        <v>387458506</v>
      </c>
      <c r="J26" s="48">
        <v>4091968478</v>
      </c>
      <c r="K26" s="48">
        <v>2762562299</v>
      </c>
      <c r="L26" s="48">
        <v>2762562299</v>
      </c>
      <c r="M26" s="48">
        <v>67.510000000000005</v>
      </c>
      <c r="N26" s="48">
        <v>67.510000000000005</v>
      </c>
      <c r="O26" s="48">
        <f t="shared" si="0"/>
        <v>4.490740981816085E-3</v>
      </c>
      <c r="P26" s="48">
        <v>0</v>
      </c>
      <c r="Q26" s="48">
        <v>0</v>
      </c>
    </row>
    <row r="27" spans="1:17" s="23" customFormat="1" ht="24.75" customHeight="1">
      <c r="A27" s="43" t="s">
        <v>119</v>
      </c>
      <c r="B27" s="43" t="s">
        <v>20</v>
      </c>
      <c r="C27" s="44">
        <v>89001811636</v>
      </c>
      <c r="D27" s="44">
        <v>57266908560.620003</v>
      </c>
      <c r="E27" s="44">
        <v>57266908560.620003</v>
      </c>
      <c r="F27" s="44">
        <v>57266908560.620003</v>
      </c>
      <c r="G27" s="44">
        <v>691122644.91999996</v>
      </c>
      <c r="H27" s="44">
        <v>690214118.91999996</v>
      </c>
      <c r="I27" s="44">
        <v>690214118.91999996</v>
      </c>
      <c r="J27" s="44">
        <v>57958031205.540001</v>
      </c>
      <c r="K27" s="44">
        <v>57957122679.540001</v>
      </c>
      <c r="L27" s="44">
        <v>57957122679.540001</v>
      </c>
      <c r="M27" s="44">
        <v>65.12</v>
      </c>
      <c r="N27" s="44">
        <v>65.12</v>
      </c>
      <c r="O27" s="44">
        <f t="shared" si="0"/>
        <v>9.4213414155172606E-2</v>
      </c>
      <c r="P27" s="44">
        <v>31043780430.459999</v>
      </c>
      <c r="Q27" s="44">
        <v>0</v>
      </c>
    </row>
    <row r="28" spans="1:17" s="23" customFormat="1" ht="24.75" customHeight="1">
      <c r="A28" s="45" t="s">
        <v>120</v>
      </c>
      <c r="B28" s="45" t="s">
        <v>21</v>
      </c>
      <c r="C28" s="46">
        <v>89001811636</v>
      </c>
      <c r="D28" s="46">
        <v>57266908560.620003</v>
      </c>
      <c r="E28" s="46">
        <v>57266908560.620003</v>
      </c>
      <c r="F28" s="46">
        <v>57266908560.620003</v>
      </c>
      <c r="G28" s="46">
        <v>691122644.91999996</v>
      </c>
      <c r="H28" s="46">
        <v>690214118.91999996</v>
      </c>
      <c r="I28" s="46">
        <v>690214118.91999996</v>
      </c>
      <c r="J28" s="46">
        <v>57958031205.540001</v>
      </c>
      <c r="K28" s="46">
        <v>57957122679.540001</v>
      </c>
      <c r="L28" s="46">
        <v>57957122679.540001</v>
      </c>
      <c r="M28" s="46">
        <v>65.12</v>
      </c>
      <c r="N28" s="46">
        <v>65.12</v>
      </c>
      <c r="O28" s="46">
        <f t="shared" si="0"/>
        <v>9.4213414155172606E-2</v>
      </c>
      <c r="P28" s="46">
        <v>31043780430.459999</v>
      </c>
      <c r="Q28" s="46">
        <v>0</v>
      </c>
    </row>
    <row r="29" spans="1:17" s="23" customFormat="1" ht="24.75" customHeight="1">
      <c r="A29" s="45" t="s">
        <v>121</v>
      </c>
      <c r="B29" s="45" t="s">
        <v>22</v>
      </c>
      <c r="C29" s="46">
        <v>0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0"/>
        <v>0</v>
      </c>
      <c r="P29" s="46">
        <v>0</v>
      </c>
      <c r="Q29" s="46">
        <v>0</v>
      </c>
    </row>
    <row r="30" spans="1:17" s="23" customFormat="1" ht="24.75" customHeight="1">
      <c r="A30" s="45" t="s">
        <v>122</v>
      </c>
      <c r="B30" s="45" t="s">
        <v>23</v>
      </c>
      <c r="C30" s="46">
        <v>0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0"/>
        <v>0</v>
      </c>
      <c r="P30" s="46">
        <v>0</v>
      </c>
      <c r="Q30" s="46">
        <v>0</v>
      </c>
    </row>
    <row r="31" spans="1:17" s="23" customFormat="1" ht="24.75" customHeight="1">
      <c r="A31" s="43" t="s">
        <v>123</v>
      </c>
      <c r="B31" s="43" t="s">
        <v>26</v>
      </c>
      <c r="C31" s="44">
        <v>67319882696466.797</v>
      </c>
      <c r="D31" s="44">
        <v>65681221796289.898</v>
      </c>
      <c r="E31" s="44">
        <v>53506601549955.703</v>
      </c>
      <c r="F31" s="44">
        <v>53506601549955.703</v>
      </c>
      <c r="G31" s="44">
        <v>1440661296696</v>
      </c>
      <c r="H31" s="44">
        <v>5880223779059.9199</v>
      </c>
      <c r="I31" s="44">
        <v>5880223779059.9199</v>
      </c>
      <c r="J31" s="44">
        <v>67121883092985.898</v>
      </c>
      <c r="K31" s="44">
        <v>59386825329015.703</v>
      </c>
      <c r="L31" s="44">
        <v>59386825329015.703</v>
      </c>
      <c r="M31" s="44">
        <v>88.22</v>
      </c>
      <c r="N31" s="44">
        <v>88.22</v>
      </c>
      <c r="O31" s="44">
        <f t="shared" si="0"/>
        <v>96.53749722911293</v>
      </c>
      <c r="P31" s="44">
        <v>197999603480.85001</v>
      </c>
      <c r="Q31" s="44">
        <v>0</v>
      </c>
    </row>
    <row r="32" spans="1:17" s="23" customFormat="1" ht="24.75" customHeight="1">
      <c r="A32" s="45" t="s">
        <v>124</v>
      </c>
      <c r="B32" s="45" t="s">
        <v>26</v>
      </c>
      <c r="C32" s="46">
        <v>67319882696466.797</v>
      </c>
      <c r="D32" s="46">
        <v>65681221796289.898</v>
      </c>
      <c r="E32" s="46">
        <v>53506601549955.703</v>
      </c>
      <c r="F32" s="46">
        <v>53506601549955.703</v>
      </c>
      <c r="G32" s="46">
        <v>1440661296696</v>
      </c>
      <c r="H32" s="46">
        <v>5880223779059.9199</v>
      </c>
      <c r="I32" s="46">
        <v>5880223779059.9199</v>
      </c>
      <c r="J32" s="46">
        <v>67121883092985.898</v>
      </c>
      <c r="K32" s="46">
        <v>59386825329015.703</v>
      </c>
      <c r="L32" s="46">
        <v>59386825329015.703</v>
      </c>
      <c r="M32" s="46">
        <v>88.22</v>
      </c>
      <c r="N32" s="46">
        <v>88.22</v>
      </c>
      <c r="O32" s="46">
        <f t="shared" si="0"/>
        <v>96.53749722911293</v>
      </c>
      <c r="P32" s="46">
        <v>197999603480.85001</v>
      </c>
      <c r="Q32" s="46">
        <v>0</v>
      </c>
    </row>
    <row r="33" spans="1:17" s="23" customFormat="1" ht="24.75" customHeight="1">
      <c r="A33" s="47" t="s">
        <v>125</v>
      </c>
      <c r="B33" s="47" t="s">
        <v>27</v>
      </c>
      <c r="C33" s="48">
        <v>26528227406502</v>
      </c>
      <c r="D33" s="48">
        <v>26522943995789</v>
      </c>
      <c r="E33" s="48">
        <v>22232742723740</v>
      </c>
      <c r="F33" s="48">
        <v>22232742723740</v>
      </c>
      <c r="G33" s="48">
        <v>5283410713</v>
      </c>
      <c r="H33" s="48">
        <v>2157115405118</v>
      </c>
      <c r="I33" s="48">
        <v>2157115405118</v>
      </c>
      <c r="J33" s="48">
        <v>26528227406502</v>
      </c>
      <c r="K33" s="48">
        <v>24389858128858</v>
      </c>
      <c r="L33" s="48">
        <v>24389858128858</v>
      </c>
      <c r="M33" s="48">
        <v>91.94</v>
      </c>
      <c r="N33" s="48">
        <v>91.94</v>
      </c>
      <c r="O33" s="48">
        <f t="shared" si="0"/>
        <v>39.647444504542122</v>
      </c>
      <c r="P33" s="48">
        <v>0</v>
      </c>
      <c r="Q33" s="48">
        <v>0</v>
      </c>
    </row>
    <row r="34" spans="1:17" s="23" customFormat="1" ht="24.75" customHeight="1">
      <c r="A34" s="49" t="s">
        <v>126</v>
      </c>
      <c r="B34" s="49" t="s">
        <v>28</v>
      </c>
      <c r="C34" s="50">
        <v>15202918676190</v>
      </c>
      <c r="D34" s="50">
        <v>13197635265477</v>
      </c>
      <c r="E34" s="50">
        <v>12871976642393</v>
      </c>
      <c r="F34" s="50">
        <v>12871976642393</v>
      </c>
      <c r="G34" s="50">
        <v>2005283410713</v>
      </c>
      <c r="H34" s="50">
        <v>1376982111764</v>
      </c>
      <c r="I34" s="50">
        <v>1376982111764</v>
      </c>
      <c r="J34" s="50">
        <v>15202918676190</v>
      </c>
      <c r="K34" s="50">
        <v>14248958754157</v>
      </c>
      <c r="L34" s="50">
        <v>14248958754157</v>
      </c>
      <c r="M34" s="50">
        <v>93.73</v>
      </c>
      <c r="N34" s="50">
        <v>93.73</v>
      </c>
      <c r="O34" s="50">
        <f t="shared" si="0"/>
        <v>23.162693217330379</v>
      </c>
      <c r="P34" s="50">
        <v>0</v>
      </c>
      <c r="Q34" s="50">
        <v>0</v>
      </c>
    </row>
    <row r="35" spans="1:17" s="23" customFormat="1" ht="24.75" customHeight="1">
      <c r="A35" s="49" t="s">
        <v>127</v>
      </c>
      <c r="B35" s="49" t="s">
        <v>29</v>
      </c>
      <c r="C35" s="50">
        <v>9756621538691</v>
      </c>
      <c r="D35" s="50">
        <v>10956621538691</v>
      </c>
      <c r="E35" s="50">
        <v>8125336714240</v>
      </c>
      <c r="F35" s="50">
        <v>8125336714240</v>
      </c>
      <c r="G35" s="50">
        <v>-1200000000000</v>
      </c>
      <c r="H35" s="50">
        <v>639659670099</v>
      </c>
      <c r="I35" s="50">
        <v>639659670099</v>
      </c>
      <c r="J35" s="50">
        <v>9756621538691</v>
      </c>
      <c r="K35" s="50">
        <v>8764996384339</v>
      </c>
      <c r="L35" s="50">
        <v>8764996384339</v>
      </c>
      <c r="M35" s="50">
        <v>89.84</v>
      </c>
      <c r="N35" s="50">
        <v>89.84</v>
      </c>
      <c r="O35" s="50">
        <f t="shared" si="0"/>
        <v>14.248123375486982</v>
      </c>
      <c r="P35" s="50">
        <v>0</v>
      </c>
      <c r="Q35" s="50">
        <v>0</v>
      </c>
    </row>
    <row r="36" spans="1:17" s="23" customFormat="1" ht="24.75" customHeight="1">
      <c r="A36" s="49" t="s">
        <v>128</v>
      </c>
      <c r="B36" s="49" t="s">
        <v>99</v>
      </c>
      <c r="C36" s="50">
        <v>1568687191621</v>
      </c>
      <c r="D36" s="50">
        <v>2368687191621</v>
      </c>
      <c r="E36" s="50">
        <v>1235429367107</v>
      </c>
      <c r="F36" s="50">
        <v>1235429367107</v>
      </c>
      <c r="G36" s="50">
        <v>-800000000000</v>
      </c>
      <c r="H36" s="50">
        <v>140473623255</v>
      </c>
      <c r="I36" s="50">
        <v>140473623255</v>
      </c>
      <c r="J36" s="50">
        <v>1568687191621</v>
      </c>
      <c r="K36" s="50">
        <v>1375902990362</v>
      </c>
      <c r="L36" s="50">
        <v>1375902990362</v>
      </c>
      <c r="M36" s="50">
        <v>87.71</v>
      </c>
      <c r="N36" s="50">
        <v>87.71</v>
      </c>
      <c r="O36" s="50">
        <f t="shared" si="0"/>
        <v>2.2366279117247649</v>
      </c>
      <c r="P36" s="50">
        <v>0</v>
      </c>
      <c r="Q36" s="50">
        <v>0</v>
      </c>
    </row>
    <row r="37" spans="1:17" s="25" customFormat="1" ht="24.75" customHeight="1">
      <c r="A37" s="47" t="s">
        <v>129</v>
      </c>
      <c r="B37" s="47" t="s">
        <v>30</v>
      </c>
      <c r="C37" s="48">
        <v>518219660855</v>
      </c>
      <c r="D37" s="48">
        <v>534106237312</v>
      </c>
      <c r="E37" s="48">
        <v>424330135753</v>
      </c>
      <c r="F37" s="48">
        <v>424330135753</v>
      </c>
      <c r="G37" s="48">
        <v>-15886576457</v>
      </c>
      <c r="H37" s="48">
        <v>40307337525</v>
      </c>
      <c r="I37" s="48">
        <v>40307337525</v>
      </c>
      <c r="J37" s="48">
        <v>518219660855</v>
      </c>
      <c r="K37" s="48">
        <v>464637473278</v>
      </c>
      <c r="L37" s="48">
        <v>464637473278</v>
      </c>
      <c r="M37" s="48">
        <v>89.66</v>
      </c>
      <c r="N37" s="48">
        <v>89.66</v>
      </c>
      <c r="O37" s="48">
        <f t="shared" si="0"/>
        <v>0.75530117228208471</v>
      </c>
      <c r="P37" s="48">
        <v>0</v>
      </c>
      <c r="Q37" s="48">
        <v>0</v>
      </c>
    </row>
    <row r="38" spans="1:17" s="23" customFormat="1" ht="24.75" customHeight="1">
      <c r="A38" s="49" t="s">
        <v>130</v>
      </c>
      <c r="B38" s="49" t="s">
        <v>131</v>
      </c>
      <c r="C38" s="50">
        <v>430565615408</v>
      </c>
      <c r="D38" s="50">
        <v>426452191865</v>
      </c>
      <c r="E38" s="50">
        <v>353193176071</v>
      </c>
      <c r="F38" s="50">
        <v>353193176071</v>
      </c>
      <c r="G38" s="50">
        <v>4113423543</v>
      </c>
      <c r="H38" s="50">
        <v>35929353142</v>
      </c>
      <c r="I38" s="50">
        <v>35929353142</v>
      </c>
      <c r="J38" s="50">
        <v>430565615408</v>
      </c>
      <c r="K38" s="50">
        <v>389122529213</v>
      </c>
      <c r="L38" s="50">
        <v>389122529213</v>
      </c>
      <c r="M38" s="50">
        <v>90.37</v>
      </c>
      <c r="N38" s="50">
        <v>90.37</v>
      </c>
      <c r="O38" s="50">
        <f t="shared" si="0"/>
        <v>0.63254627398531149</v>
      </c>
      <c r="P38" s="50">
        <v>0</v>
      </c>
      <c r="Q38" s="50">
        <v>0</v>
      </c>
    </row>
    <row r="39" spans="1:17" s="23" customFormat="1" ht="24.75" customHeight="1">
      <c r="A39" s="49" t="s">
        <v>132</v>
      </c>
      <c r="B39" s="49" t="s">
        <v>133</v>
      </c>
      <c r="C39" s="50">
        <v>87654045447</v>
      </c>
      <c r="D39" s="50">
        <v>107654045447</v>
      </c>
      <c r="E39" s="50">
        <v>71136959682</v>
      </c>
      <c r="F39" s="50">
        <v>71136959682</v>
      </c>
      <c r="G39" s="50">
        <v>-20000000000</v>
      </c>
      <c r="H39" s="50">
        <v>4377984383</v>
      </c>
      <c r="I39" s="50">
        <v>4377984383</v>
      </c>
      <c r="J39" s="50">
        <v>87654045447</v>
      </c>
      <c r="K39" s="50">
        <v>75514944065</v>
      </c>
      <c r="L39" s="50">
        <v>75514944065</v>
      </c>
      <c r="M39" s="50">
        <v>86.15</v>
      </c>
      <c r="N39" s="50">
        <v>86.15</v>
      </c>
      <c r="O39" s="50">
        <f t="shared" si="0"/>
        <v>0.12275489829677316</v>
      </c>
      <c r="P39" s="50">
        <v>0</v>
      </c>
      <c r="Q39" s="50">
        <v>0</v>
      </c>
    </row>
    <row r="40" spans="1:17" s="23" customFormat="1" ht="24.75" customHeight="1">
      <c r="A40" s="47" t="s">
        <v>134</v>
      </c>
      <c r="B40" s="47" t="s">
        <v>31</v>
      </c>
      <c r="C40" s="48">
        <v>25825714695967</v>
      </c>
      <c r="D40" s="48">
        <v>25081601466857</v>
      </c>
      <c r="E40" s="48">
        <v>21640731629287.102</v>
      </c>
      <c r="F40" s="48">
        <v>21640731629287.102</v>
      </c>
      <c r="G40" s="48">
        <v>744113229110</v>
      </c>
      <c r="H40" s="48">
        <v>2139895388111.1001</v>
      </c>
      <c r="I40" s="48">
        <v>2139895388111.1001</v>
      </c>
      <c r="J40" s="48">
        <v>25825714695967</v>
      </c>
      <c r="K40" s="48">
        <v>23780627017398.199</v>
      </c>
      <c r="L40" s="48">
        <v>23780627017398.199</v>
      </c>
      <c r="M40" s="48">
        <v>92.08</v>
      </c>
      <c r="N40" s="48">
        <v>92.08</v>
      </c>
      <c r="O40" s="48">
        <f t="shared" si="0"/>
        <v>38.657096116518353</v>
      </c>
      <c r="P40" s="48">
        <v>0</v>
      </c>
      <c r="Q40" s="48">
        <v>0</v>
      </c>
    </row>
    <row r="41" spans="1:17" s="23" customFormat="1" ht="24.75" customHeight="1">
      <c r="A41" s="49" t="s">
        <v>135</v>
      </c>
      <c r="B41" s="49" t="s">
        <v>32</v>
      </c>
      <c r="C41" s="50">
        <v>25126121248</v>
      </c>
      <c r="D41" s="50">
        <v>25126121248</v>
      </c>
      <c r="E41" s="50">
        <v>15086638162.309999</v>
      </c>
      <c r="F41" s="50">
        <v>15086638162.309999</v>
      </c>
      <c r="G41" s="50">
        <v>0</v>
      </c>
      <c r="H41" s="50">
        <v>1333411628.7</v>
      </c>
      <c r="I41" s="50">
        <v>1333411628.7</v>
      </c>
      <c r="J41" s="50">
        <v>25126121248</v>
      </c>
      <c r="K41" s="50">
        <v>16420049791.01</v>
      </c>
      <c r="L41" s="50">
        <v>16420049791.01</v>
      </c>
      <c r="M41" s="50">
        <v>65.349999999999994</v>
      </c>
      <c r="N41" s="50">
        <v>65.349999999999994</v>
      </c>
      <c r="O41" s="50">
        <f t="shared" si="0"/>
        <v>2.6691955705991217E-2</v>
      </c>
      <c r="P41" s="50">
        <v>0</v>
      </c>
      <c r="Q41" s="50">
        <v>0</v>
      </c>
    </row>
    <row r="42" spans="1:17" s="23" customFormat="1" ht="24.75" customHeight="1">
      <c r="A42" s="49" t="s">
        <v>136</v>
      </c>
      <c r="B42" s="49" t="s">
        <v>33</v>
      </c>
      <c r="C42" s="50">
        <v>25800588574719</v>
      </c>
      <c r="D42" s="50">
        <v>25056475345609</v>
      </c>
      <c r="E42" s="50">
        <v>21625644991124.801</v>
      </c>
      <c r="F42" s="50">
        <v>21625644991124.801</v>
      </c>
      <c r="G42" s="50">
        <v>744113229110</v>
      </c>
      <c r="H42" s="50">
        <v>2138561976482.3999</v>
      </c>
      <c r="I42" s="50">
        <v>2138561976482.3999</v>
      </c>
      <c r="J42" s="50">
        <v>25800588574719</v>
      </c>
      <c r="K42" s="50">
        <v>23764206967607.199</v>
      </c>
      <c r="L42" s="50">
        <v>23764206967607.199</v>
      </c>
      <c r="M42" s="50">
        <v>92.11</v>
      </c>
      <c r="N42" s="50">
        <v>92.11</v>
      </c>
      <c r="O42" s="50">
        <f t="shared" si="0"/>
        <v>38.630404160812382</v>
      </c>
      <c r="P42" s="50">
        <v>0</v>
      </c>
      <c r="Q42" s="50">
        <v>0</v>
      </c>
    </row>
    <row r="43" spans="1:17" s="23" customFormat="1" ht="24.75" customHeight="1">
      <c r="A43" s="49" t="s">
        <v>137</v>
      </c>
      <c r="B43" s="49" t="s">
        <v>34</v>
      </c>
      <c r="C43" s="50">
        <v>0</v>
      </c>
      <c r="D43" s="50">
        <v>0</v>
      </c>
      <c r="E43" s="50">
        <v>0</v>
      </c>
      <c r="F43" s="50">
        <v>0</v>
      </c>
      <c r="G43" s="50">
        <v>0</v>
      </c>
      <c r="H43" s="50">
        <v>0</v>
      </c>
      <c r="I43" s="50">
        <v>0</v>
      </c>
      <c r="J43" s="50">
        <v>0</v>
      </c>
      <c r="K43" s="50">
        <v>0</v>
      </c>
      <c r="L43" s="50">
        <v>0</v>
      </c>
      <c r="M43" s="50">
        <v>0</v>
      </c>
      <c r="N43" s="50">
        <v>0</v>
      </c>
      <c r="O43" s="50">
        <f t="shared" si="0"/>
        <v>0</v>
      </c>
      <c r="P43" s="50">
        <v>0</v>
      </c>
      <c r="Q43" s="50">
        <v>0</v>
      </c>
    </row>
    <row r="44" spans="1:17" s="23" customFormat="1" ht="24.75" customHeight="1">
      <c r="A44" s="47" t="s">
        <v>138</v>
      </c>
      <c r="B44" s="47" t="s">
        <v>35</v>
      </c>
      <c r="C44" s="48">
        <v>7931658499616</v>
      </c>
      <c r="D44" s="48">
        <v>7756431977151</v>
      </c>
      <c r="E44" s="48">
        <v>5618282063905.8896</v>
      </c>
      <c r="F44" s="48">
        <v>5618282063905.8896</v>
      </c>
      <c r="G44" s="48">
        <v>175226522465</v>
      </c>
      <c r="H44" s="48">
        <v>625170789631.77002</v>
      </c>
      <c r="I44" s="48">
        <v>625170789631.77002</v>
      </c>
      <c r="J44" s="48">
        <v>7931658499616</v>
      </c>
      <c r="K44" s="48">
        <v>6243452853537.6602</v>
      </c>
      <c r="L44" s="48">
        <v>6243452853537.6602</v>
      </c>
      <c r="M44" s="48">
        <v>78.72</v>
      </c>
      <c r="N44" s="48">
        <v>78.72</v>
      </c>
      <c r="O44" s="48">
        <f t="shared" si="0"/>
        <v>10.149175498256573</v>
      </c>
      <c r="P44" s="48">
        <v>0</v>
      </c>
      <c r="Q44" s="48">
        <v>0</v>
      </c>
    </row>
    <row r="45" spans="1:17" s="68" customFormat="1" ht="24.75" customHeight="1">
      <c r="A45" s="98" t="s">
        <v>139</v>
      </c>
      <c r="B45" s="98" t="s">
        <v>84</v>
      </c>
      <c r="C45" s="99">
        <v>4099599023321</v>
      </c>
      <c r="D45" s="99">
        <v>4099599023321</v>
      </c>
      <c r="E45" s="99">
        <v>3451130426966.2202</v>
      </c>
      <c r="F45" s="99">
        <v>3451130426966.2202</v>
      </c>
      <c r="G45" s="99">
        <v>0</v>
      </c>
      <c r="H45" s="99">
        <v>339797207970.01001</v>
      </c>
      <c r="I45" s="99">
        <v>339797207970.01001</v>
      </c>
      <c r="J45" s="99">
        <v>4099599023321</v>
      </c>
      <c r="K45" s="99">
        <v>3790927634936.23</v>
      </c>
      <c r="L45" s="99">
        <v>3790927634936.23</v>
      </c>
      <c r="M45" s="99">
        <v>92.47</v>
      </c>
      <c r="N45" s="99">
        <v>92.47</v>
      </c>
      <c r="O45" s="99">
        <f t="shared" si="0"/>
        <v>6.1624217833819275</v>
      </c>
      <c r="P45" s="99">
        <v>0</v>
      </c>
      <c r="Q45" s="99">
        <v>0</v>
      </c>
    </row>
    <row r="46" spans="1:17" s="23" customFormat="1" ht="24.75" customHeight="1">
      <c r="A46" s="49" t="s">
        <v>140</v>
      </c>
      <c r="B46" s="49" t="s">
        <v>36</v>
      </c>
      <c r="C46" s="50">
        <v>0</v>
      </c>
      <c r="D46" s="50">
        <v>0</v>
      </c>
      <c r="E46" s="50">
        <v>0</v>
      </c>
      <c r="F46" s="50">
        <v>0</v>
      </c>
      <c r="G46" s="50">
        <v>0</v>
      </c>
      <c r="H46" s="50">
        <v>0</v>
      </c>
      <c r="I46" s="50">
        <v>0</v>
      </c>
      <c r="J46" s="50">
        <v>0</v>
      </c>
      <c r="K46" s="50">
        <v>0</v>
      </c>
      <c r="L46" s="50">
        <v>0</v>
      </c>
      <c r="M46" s="50">
        <v>0</v>
      </c>
      <c r="N46" s="50">
        <v>0</v>
      </c>
      <c r="O46" s="50">
        <f t="shared" si="0"/>
        <v>0</v>
      </c>
      <c r="P46" s="50">
        <v>0</v>
      </c>
      <c r="Q46" s="50">
        <v>0</v>
      </c>
    </row>
    <row r="47" spans="1:17" s="23" customFormat="1" ht="24.75" customHeight="1">
      <c r="A47" s="49" t="s">
        <v>141</v>
      </c>
      <c r="B47" s="49" t="s">
        <v>37</v>
      </c>
      <c r="C47" s="50">
        <v>0</v>
      </c>
      <c r="D47" s="50">
        <v>0</v>
      </c>
      <c r="E47" s="50">
        <v>0</v>
      </c>
      <c r="F47" s="50">
        <v>0</v>
      </c>
      <c r="G47" s="50">
        <v>0</v>
      </c>
      <c r="H47" s="50">
        <v>0</v>
      </c>
      <c r="I47" s="50">
        <v>0</v>
      </c>
      <c r="J47" s="50">
        <v>0</v>
      </c>
      <c r="K47" s="50">
        <v>0</v>
      </c>
      <c r="L47" s="50">
        <v>0</v>
      </c>
      <c r="M47" s="50">
        <v>0</v>
      </c>
      <c r="N47" s="50">
        <v>0</v>
      </c>
      <c r="O47" s="50">
        <f t="shared" si="0"/>
        <v>0</v>
      </c>
      <c r="P47" s="50">
        <v>0</v>
      </c>
      <c r="Q47" s="50">
        <v>0</v>
      </c>
    </row>
    <row r="48" spans="1:17" s="23" customFormat="1" ht="24.75" customHeight="1">
      <c r="A48" s="49" t="s">
        <v>142</v>
      </c>
      <c r="B48" s="49" t="s">
        <v>38</v>
      </c>
      <c r="C48" s="50">
        <v>1772000000000</v>
      </c>
      <c r="D48" s="50">
        <v>1772000000000</v>
      </c>
      <c r="E48" s="50">
        <v>1082358135769.01</v>
      </c>
      <c r="F48" s="50">
        <v>1082358135769.01</v>
      </c>
      <c r="G48" s="50">
        <v>0</v>
      </c>
      <c r="H48" s="50">
        <v>121572278389.45</v>
      </c>
      <c r="I48" s="50">
        <v>121572278389.45</v>
      </c>
      <c r="J48" s="50">
        <v>1772000000000</v>
      </c>
      <c r="K48" s="50">
        <v>1203930414158.46</v>
      </c>
      <c r="L48" s="50">
        <v>1203930414158.46</v>
      </c>
      <c r="M48" s="50">
        <v>67.94</v>
      </c>
      <c r="N48" s="50">
        <v>67.94</v>
      </c>
      <c r="O48" s="50">
        <f t="shared" si="0"/>
        <v>1.9570742900796423</v>
      </c>
      <c r="P48" s="50">
        <v>0</v>
      </c>
      <c r="Q48" s="50">
        <v>0</v>
      </c>
    </row>
    <row r="49" spans="1:17" s="68" customFormat="1" ht="24.75" customHeight="1">
      <c r="A49" s="98" t="s">
        <v>143</v>
      </c>
      <c r="B49" s="98" t="s">
        <v>85</v>
      </c>
      <c r="C49" s="99">
        <v>956473443091</v>
      </c>
      <c r="D49" s="99">
        <v>956473443091</v>
      </c>
      <c r="E49" s="99">
        <v>769108163513.31995</v>
      </c>
      <c r="F49" s="99">
        <v>769108163513.31995</v>
      </c>
      <c r="G49" s="99">
        <v>0</v>
      </c>
      <c r="H49" s="99">
        <v>78514132865.160004</v>
      </c>
      <c r="I49" s="99">
        <v>78514132865.160004</v>
      </c>
      <c r="J49" s="99">
        <v>956473443091</v>
      </c>
      <c r="K49" s="99">
        <v>847622296378.47998</v>
      </c>
      <c r="L49" s="99">
        <v>847622296378.47998</v>
      </c>
      <c r="M49" s="99">
        <v>88.62</v>
      </c>
      <c r="N49" s="99">
        <v>88.62</v>
      </c>
      <c r="O49" s="99">
        <f t="shared" si="0"/>
        <v>1.3778701695979021</v>
      </c>
      <c r="P49" s="99">
        <v>0</v>
      </c>
      <c r="Q49" s="99">
        <v>0</v>
      </c>
    </row>
    <row r="50" spans="1:17" s="23" customFormat="1" ht="24.75" customHeight="1">
      <c r="A50" s="49" t="s">
        <v>144</v>
      </c>
      <c r="B50" s="49" t="s">
        <v>39</v>
      </c>
      <c r="C50" s="50">
        <v>11500000000</v>
      </c>
      <c r="D50" s="50">
        <v>11500000000</v>
      </c>
      <c r="E50" s="50">
        <v>5510654943.3800001</v>
      </c>
      <c r="F50" s="50">
        <v>5510654943.3800001</v>
      </c>
      <c r="G50" s="50">
        <v>0</v>
      </c>
      <c r="H50" s="50">
        <v>0</v>
      </c>
      <c r="I50" s="50">
        <v>0</v>
      </c>
      <c r="J50" s="50">
        <v>11500000000</v>
      </c>
      <c r="K50" s="50">
        <v>5510654943.3800001</v>
      </c>
      <c r="L50" s="50">
        <v>5510654943.3800001</v>
      </c>
      <c r="M50" s="50">
        <v>47.92</v>
      </c>
      <c r="N50" s="50">
        <v>47.92</v>
      </c>
      <c r="O50" s="50">
        <f t="shared" si="0"/>
        <v>8.9579605136296571E-3</v>
      </c>
      <c r="P50" s="50">
        <v>0</v>
      </c>
      <c r="Q50" s="50">
        <v>0</v>
      </c>
    </row>
    <row r="51" spans="1:17" s="23" customFormat="1" ht="24.75" customHeight="1">
      <c r="A51" s="49" t="s">
        <v>145</v>
      </c>
      <c r="B51" s="49" t="s">
        <v>228</v>
      </c>
      <c r="C51" s="50">
        <v>49000000000</v>
      </c>
      <c r="D51" s="50">
        <v>49000000000</v>
      </c>
      <c r="E51" s="50">
        <v>48338404341.669998</v>
      </c>
      <c r="F51" s="50">
        <v>48338404341.669998</v>
      </c>
      <c r="G51" s="50">
        <v>0</v>
      </c>
      <c r="H51" s="50">
        <v>0</v>
      </c>
      <c r="I51" s="50">
        <v>0</v>
      </c>
      <c r="J51" s="50">
        <v>49000000000</v>
      </c>
      <c r="K51" s="50">
        <v>48338404341.669998</v>
      </c>
      <c r="L51" s="50">
        <v>48338404341.669998</v>
      </c>
      <c r="M51" s="50">
        <v>98.65</v>
      </c>
      <c r="N51" s="50">
        <v>98.65</v>
      </c>
      <c r="O51" s="50">
        <f t="shared" si="0"/>
        <v>7.8577505184701746E-2</v>
      </c>
      <c r="P51" s="50">
        <v>0</v>
      </c>
      <c r="Q51" s="50">
        <v>0</v>
      </c>
    </row>
    <row r="52" spans="1:17" s="23" customFormat="1" ht="24.75" customHeight="1">
      <c r="A52" s="49" t="s">
        <v>146</v>
      </c>
      <c r="B52" s="49" t="s">
        <v>229</v>
      </c>
      <c r="C52" s="50">
        <v>94499510739</v>
      </c>
      <c r="D52" s="50">
        <v>94499510739</v>
      </c>
      <c r="E52" s="50">
        <v>84148830440.539993</v>
      </c>
      <c r="F52" s="50">
        <v>84148830440.539993</v>
      </c>
      <c r="G52" s="50">
        <v>0</v>
      </c>
      <c r="H52" s="50">
        <v>9190019621.3899994</v>
      </c>
      <c r="I52" s="50">
        <v>9190019621.3899994</v>
      </c>
      <c r="J52" s="50">
        <v>94499510739</v>
      </c>
      <c r="K52" s="50">
        <v>93338850061.929993</v>
      </c>
      <c r="L52" s="50">
        <v>93338850061.929993</v>
      </c>
      <c r="M52" s="50">
        <v>98.77</v>
      </c>
      <c r="N52" s="50">
        <v>98.77</v>
      </c>
      <c r="O52" s="50">
        <f t="shared" si="0"/>
        <v>0.15172892184926465</v>
      </c>
      <c r="P52" s="50">
        <v>0</v>
      </c>
      <c r="Q52" s="50">
        <v>0</v>
      </c>
    </row>
    <row r="53" spans="1:17" s="23" customFormat="1" ht="24.75" customHeight="1">
      <c r="A53" s="49" t="s">
        <v>147</v>
      </c>
      <c r="B53" s="49" t="s">
        <v>82</v>
      </c>
      <c r="C53" s="50">
        <v>25000000000</v>
      </c>
      <c r="D53" s="50">
        <v>25000000000</v>
      </c>
      <c r="E53" s="50">
        <v>0</v>
      </c>
      <c r="F53" s="50">
        <v>0</v>
      </c>
      <c r="G53" s="50">
        <v>0</v>
      </c>
      <c r="H53" s="50">
        <v>0</v>
      </c>
      <c r="I53" s="50">
        <v>0</v>
      </c>
      <c r="J53" s="50">
        <v>25000000000</v>
      </c>
      <c r="K53" s="50">
        <v>0</v>
      </c>
      <c r="L53" s="50">
        <v>0</v>
      </c>
      <c r="M53" s="50">
        <v>0</v>
      </c>
      <c r="N53" s="50">
        <v>0</v>
      </c>
      <c r="O53" s="50">
        <f t="shared" si="0"/>
        <v>0</v>
      </c>
      <c r="P53" s="50">
        <v>0</v>
      </c>
      <c r="Q53" s="50">
        <v>0</v>
      </c>
    </row>
    <row r="54" spans="1:17" s="23" customFormat="1" ht="24.75" customHeight="1">
      <c r="A54" s="49" t="s">
        <v>148</v>
      </c>
      <c r="B54" s="49" t="s">
        <v>83</v>
      </c>
      <c r="C54" s="50">
        <v>15360000000</v>
      </c>
      <c r="D54" s="50">
        <v>15360000000</v>
      </c>
      <c r="E54" s="50">
        <v>15360000000</v>
      </c>
      <c r="F54" s="50">
        <v>15360000000</v>
      </c>
      <c r="G54" s="50">
        <v>0</v>
      </c>
      <c r="H54" s="50">
        <v>0</v>
      </c>
      <c r="I54" s="50">
        <v>0</v>
      </c>
      <c r="J54" s="50">
        <v>15360000000</v>
      </c>
      <c r="K54" s="50">
        <v>15360000000</v>
      </c>
      <c r="L54" s="50">
        <v>15360000000</v>
      </c>
      <c r="M54" s="50">
        <v>100</v>
      </c>
      <c r="N54" s="50">
        <v>100</v>
      </c>
      <c r="O54" s="50">
        <f t="shared" si="0"/>
        <v>2.4968769575138213E-2</v>
      </c>
      <c r="P54" s="50">
        <v>0</v>
      </c>
      <c r="Q54" s="50">
        <v>0</v>
      </c>
    </row>
    <row r="55" spans="1:17" s="23" customFormat="1" ht="24.75" customHeight="1">
      <c r="A55" s="49" t="s">
        <v>149</v>
      </c>
      <c r="B55" s="49" t="s">
        <v>150</v>
      </c>
      <c r="C55" s="50">
        <v>5000000000</v>
      </c>
      <c r="D55" s="50">
        <v>5000000000</v>
      </c>
      <c r="E55" s="50">
        <v>0</v>
      </c>
      <c r="F55" s="50">
        <v>0</v>
      </c>
      <c r="G55" s="50">
        <v>0</v>
      </c>
      <c r="H55" s="50">
        <v>3093882368.1599998</v>
      </c>
      <c r="I55" s="50">
        <v>3093882368.1599998</v>
      </c>
      <c r="J55" s="50">
        <v>5000000000</v>
      </c>
      <c r="K55" s="50">
        <v>3093882368.1599998</v>
      </c>
      <c r="L55" s="50">
        <v>3093882368.1599998</v>
      </c>
      <c r="M55" s="50">
        <v>61.88</v>
      </c>
      <c r="N55" s="50">
        <v>61.88</v>
      </c>
      <c r="O55" s="50">
        <f t="shared" si="0"/>
        <v>5.0293252567167948E-3</v>
      </c>
      <c r="P55" s="50">
        <v>0</v>
      </c>
      <c r="Q55" s="50">
        <v>0</v>
      </c>
    </row>
    <row r="56" spans="1:17" s="23" customFormat="1" ht="24.75" customHeight="1">
      <c r="A56" s="49" t="s">
        <v>151</v>
      </c>
      <c r="B56" s="49" t="s">
        <v>95</v>
      </c>
      <c r="C56" s="50">
        <v>728000000000</v>
      </c>
      <c r="D56" s="50">
        <v>728000000000</v>
      </c>
      <c r="E56" s="50">
        <v>162327447931.75</v>
      </c>
      <c r="F56" s="50">
        <v>162327447931.75</v>
      </c>
      <c r="G56" s="50">
        <v>0</v>
      </c>
      <c r="H56" s="50">
        <v>73003268417.600006</v>
      </c>
      <c r="I56" s="50">
        <v>73003268417.600006</v>
      </c>
      <c r="J56" s="50">
        <v>728000000000</v>
      </c>
      <c r="K56" s="50">
        <v>235330716349.35001</v>
      </c>
      <c r="L56" s="50">
        <v>235330716349.35001</v>
      </c>
      <c r="M56" s="50">
        <v>32.33</v>
      </c>
      <c r="N56" s="50">
        <v>32.33</v>
      </c>
      <c r="O56" s="50">
        <f t="shared" si="0"/>
        <v>0.38254677281765176</v>
      </c>
      <c r="P56" s="50">
        <v>0</v>
      </c>
      <c r="Q56" s="50">
        <v>0</v>
      </c>
    </row>
    <row r="57" spans="1:17" s="23" customFormat="1" ht="24.75" customHeight="1">
      <c r="A57" s="49" t="s">
        <v>249</v>
      </c>
      <c r="B57" s="49" t="s">
        <v>250</v>
      </c>
      <c r="C57" s="50">
        <v>76799199974</v>
      </c>
      <c r="D57" s="50">
        <v>0</v>
      </c>
      <c r="E57" s="50">
        <v>0</v>
      </c>
      <c r="F57" s="50">
        <v>0</v>
      </c>
      <c r="G57" s="50">
        <v>76799199974</v>
      </c>
      <c r="H57" s="50">
        <v>0</v>
      </c>
      <c r="I57" s="50">
        <v>0</v>
      </c>
      <c r="J57" s="50">
        <v>76799199974</v>
      </c>
      <c r="K57" s="50">
        <v>0</v>
      </c>
      <c r="L57" s="50">
        <v>0</v>
      </c>
      <c r="M57" s="50">
        <v>0</v>
      </c>
      <c r="N57" s="50">
        <v>0</v>
      </c>
      <c r="O57" s="50"/>
      <c r="P57" s="50">
        <v>0</v>
      </c>
      <c r="Q57" s="50">
        <v>0</v>
      </c>
    </row>
    <row r="58" spans="1:17" s="23" customFormat="1" ht="24.75" customHeight="1">
      <c r="A58" s="49" t="s">
        <v>251</v>
      </c>
      <c r="B58" s="49" t="s">
        <v>252</v>
      </c>
      <c r="C58" s="50">
        <v>98427322491</v>
      </c>
      <c r="D58" s="50">
        <v>0</v>
      </c>
      <c r="E58" s="50">
        <v>0</v>
      </c>
      <c r="F58" s="50">
        <v>0</v>
      </c>
      <c r="G58" s="50">
        <v>98427322491</v>
      </c>
      <c r="H58" s="50">
        <v>0</v>
      </c>
      <c r="I58" s="50">
        <v>0</v>
      </c>
      <c r="J58" s="50">
        <v>98427322491</v>
      </c>
      <c r="K58" s="50">
        <v>0</v>
      </c>
      <c r="L58" s="50">
        <v>0</v>
      </c>
      <c r="M58" s="50">
        <v>0</v>
      </c>
      <c r="N58" s="50">
        <v>0</v>
      </c>
      <c r="O58" s="50"/>
      <c r="P58" s="50">
        <v>0</v>
      </c>
      <c r="Q58" s="50">
        <v>0</v>
      </c>
    </row>
    <row r="59" spans="1:17" s="23" customFormat="1" ht="24.75" customHeight="1">
      <c r="A59" s="47" t="s">
        <v>152</v>
      </c>
      <c r="B59" s="47" t="s">
        <v>40</v>
      </c>
      <c r="C59" s="48">
        <v>424327484780</v>
      </c>
      <c r="D59" s="48">
        <v>351100425000</v>
      </c>
      <c r="E59" s="48">
        <v>347343248204.94</v>
      </c>
      <c r="F59" s="48">
        <v>347343248204.94</v>
      </c>
      <c r="G59" s="48">
        <v>73227059780</v>
      </c>
      <c r="H59" s="48">
        <v>30110543457.709999</v>
      </c>
      <c r="I59" s="48">
        <v>30110543457.709999</v>
      </c>
      <c r="J59" s="48">
        <v>424327484780</v>
      </c>
      <c r="K59" s="48">
        <v>377453791662.65002</v>
      </c>
      <c r="L59" s="48">
        <v>377453791662.65002</v>
      </c>
      <c r="M59" s="48">
        <v>88.95</v>
      </c>
      <c r="N59" s="48">
        <v>88.95</v>
      </c>
      <c r="O59" s="48">
        <f t="shared" si="0"/>
        <v>0.61357791336503464</v>
      </c>
      <c r="P59" s="48">
        <v>0</v>
      </c>
      <c r="Q59" s="48">
        <v>0</v>
      </c>
    </row>
    <row r="60" spans="1:17" s="23" customFormat="1" ht="24.75" customHeight="1">
      <c r="A60" s="49" t="s">
        <v>153</v>
      </c>
      <c r="B60" s="49" t="s">
        <v>41</v>
      </c>
      <c r="C60" s="50">
        <v>1960000000</v>
      </c>
      <c r="D60" s="50">
        <v>2000000000</v>
      </c>
      <c r="E60" s="50">
        <v>593222104.89999998</v>
      </c>
      <c r="F60" s="50">
        <v>593222104.89999998</v>
      </c>
      <c r="G60" s="50">
        <v>-40000000</v>
      </c>
      <c r="H60" s="50">
        <v>97473495.950000003</v>
      </c>
      <c r="I60" s="50">
        <v>97473495.950000003</v>
      </c>
      <c r="J60" s="50">
        <v>1960000000</v>
      </c>
      <c r="K60" s="50">
        <v>690695600.85000002</v>
      </c>
      <c r="L60" s="50">
        <v>690695600.85000002</v>
      </c>
      <c r="M60" s="50">
        <v>35.24</v>
      </c>
      <c r="N60" s="50">
        <v>35.24</v>
      </c>
      <c r="O60" s="50">
        <f t="shared" si="0"/>
        <v>1.1227746942828964E-3</v>
      </c>
      <c r="P60" s="50">
        <v>0</v>
      </c>
      <c r="Q60" s="50">
        <v>0</v>
      </c>
    </row>
    <row r="61" spans="1:17" s="23" customFormat="1" ht="24.75" customHeight="1">
      <c r="A61" s="49" t="s">
        <v>154</v>
      </c>
      <c r="B61" s="49" t="s">
        <v>42</v>
      </c>
      <c r="C61" s="50">
        <v>3065000000</v>
      </c>
      <c r="D61" s="50">
        <v>3065000000</v>
      </c>
      <c r="E61" s="50">
        <v>1124606386.6300001</v>
      </c>
      <c r="F61" s="50">
        <v>1124606386.6300001</v>
      </c>
      <c r="G61" s="50">
        <v>0</v>
      </c>
      <c r="H61" s="50">
        <v>314120821</v>
      </c>
      <c r="I61" s="50">
        <v>314120821</v>
      </c>
      <c r="J61" s="50">
        <v>3065000000</v>
      </c>
      <c r="K61" s="50">
        <v>1438727207.6300001</v>
      </c>
      <c r="L61" s="50">
        <v>1438727207.6300001</v>
      </c>
      <c r="M61" s="50">
        <v>46.94</v>
      </c>
      <c r="N61" s="50">
        <v>46.94</v>
      </c>
      <c r="O61" s="50">
        <f t="shared" si="0"/>
        <v>2.338753133385124E-3</v>
      </c>
      <c r="P61" s="50">
        <v>0</v>
      </c>
      <c r="Q61" s="50">
        <v>0</v>
      </c>
    </row>
    <row r="62" spans="1:17" s="23" customFormat="1" ht="24.75" customHeight="1">
      <c r="A62" s="49" t="s">
        <v>155</v>
      </c>
      <c r="B62" s="49" t="s">
        <v>43</v>
      </c>
      <c r="C62" s="50">
        <v>419302484780</v>
      </c>
      <c r="D62" s="50">
        <v>346035425000</v>
      </c>
      <c r="E62" s="50">
        <v>345625419713.40997</v>
      </c>
      <c r="F62" s="50">
        <v>345625419713.40997</v>
      </c>
      <c r="G62" s="50">
        <v>73267059780</v>
      </c>
      <c r="H62" s="50">
        <v>29698949140.759998</v>
      </c>
      <c r="I62" s="50">
        <v>29698949140.759998</v>
      </c>
      <c r="J62" s="50">
        <v>419302484780</v>
      </c>
      <c r="K62" s="50">
        <v>375324368854.16998</v>
      </c>
      <c r="L62" s="50">
        <v>375324368854.16998</v>
      </c>
      <c r="M62" s="50">
        <v>89.51</v>
      </c>
      <c r="N62" s="50">
        <v>89.51</v>
      </c>
      <c r="O62" s="50">
        <f t="shared" si="0"/>
        <v>0.61011638553736669</v>
      </c>
      <c r="P62" s="50">
        <v>0</v>
      </c>
      <c r="Q62" s="50">
        <v>0</v>
      </c>
    </row>
    <row r="63" spans="1:17" s="23" customFormat="1" ht="24.75" customHeight="1">
      <c r="A63" s="49" t="s">
        <v>156</v>
      </c>
      <c r="B63" s="49" t="s">
        <v>44</v>
      </c>
      <c r="C63" s="50">
        <v>0</v>
      </c>
      <c r="D63" s="50">
        <v>0</v>
      </c>
      <c r="E63" s="50">
        <v>0</v>
      </c>
      <c r="F63" s="50">
        <v>0</v>
      </c>
      <c r="G63" s="50">
        <v>0</v>
      </c>
      <c r="H63" s="50">
        <v>0</v>
      </c>
      <c r="I63" s="50">
        <v>0</v>
      </c>
      <c r="J63" s="50">
        <v>0</v>
      </c>
      <c r="K63" s="50">
        <v>0</v>
      </c>
      <c r="L63" s="50">
        <v>0</v>
      </c>
      <c r="M63" s="50">
        <v>0</v>
      </c>
      <c r="N63" s="50">
        <v>0</v>
      </c>
      <c r="O63" s="50">
        <f t="shared" si="0"/>
        <v>0</v>
      </c>
      <c r="P63" s="50">
        <v>0</v>
      </c>
      <c r="Q63" s="50">
        <v>0</v>
      </c>
    </row>
    <row r="64" spans="1:17" s="23" customFormat="1" ht="24.75" customHeight="1">
      <c r="A64" s="49" t="s">
        <v>157</v>
      </c>
      <c r="B64" s="49" t="s">
        <v>158</v>
      </c>
      <c r="C64" s="50">
        <v>0</v>
      </c>
      <c r="D64" s="50">
        <v>0</v>
      </c>
      <c r="E64" s="50">
        <v>0</v>
      </c>
      <c r="F64" s="50">
        <v>0</v>
      </c>
      <c r="G64" s="50">
        <v>0</v>
      </c>
      <c r="H64" s="50">
        <v>0</v>
      </c>
      <c r="I64" s="50">
        <v>0</v>
      </c>
      <c r="J64" s="50">
        <v>0</v>
      </c>
      <c r="K64" s="50">
        <v>0</v>
      </c>
      <c r="L64" s="50">
        <v>0</v>
      </c>
      <c r="M64" s="50">
        <v>0</v>
      </c>
      <c r="N64" s="50">
        <v>0</v>
      </c>
      <c r="O64" s="50">
        <f t="shared" si="0"/>
        <v>0</v>
      </c>
      <c r="P64" s="50">
        <v>0</v>
      </c>
      <c r="Q64" s="50">
        <v>0</v>
      </c>
    </row>
    <row r="65" spans="1:17" s="23" customFormat="1" ht="24.75" customHeight="1">
      <c r="A65" s="47" t="s">
        <v>159</v>
      </c>
      <c r="B65" s="47" t="s">
        <v>45</v>
      </c>
      <c r="C65" s="48">
        <v>5366120335403.8398</v>
      </c>
      <c r="D65" s="48">
        <v>5343550638287.8398</v>
      </c>
      <c r="E65" s="48">
        <v>3197214609146.5</v>
      </c>
      <c r="F65" s="48">
        <v>3197214609146.5</v>
      </c>
      <c r="G65" s="48">
        <v>-1725891115</v>
      </c>
      <c r="H65" s="48">
        <v>426845486112.34003</v>
      </c>
      <c r="I65" s="48">
        <v>426845486112.34003</v>
      </c>
      <c r="J65" s="48">
        <v>5341824747172.8398</v>
      </c>
      <c r="K65" s="48">
        <v>3624060095258.8398</v>
      </c>
      <c r="L65" s="48">
        <v>3624060095258.8398</v>
      </c>
      <c r="M65" s="48">
        <v>67.540000000000006</v>
      </c>
      <c r="N65" s="48">
        <v>67.540000000000006</v>
      </c>
      <c r="O65" s="48">
        <f t="shared" si="0"/>
        <v>5.891166760740326</v>
      </c>
      <c r="P65" s="48">
        <v>24295588231</v>
      </c>
      <c r="Q65" s="48">
        <v>0</v>
      </c>
    </row>
    <row r="66" spans="1:17" s="32" customFormat="1" ht="24.75" customHeight="1">
      <c r="A66" s="49" t="s">
        <v>160</v>
      </c>
      <c r="B66" s="49" t="s">
        <v>92</v>
      </c>
      <c r="C66" s="50">
        <v>63002125600</v>
      </c>
      <c r="D66" s="50">
        <v>40432428484</v>
      </c>
      <c r="E66" s="50">
        <v>30418161960</v>
      </c>
      <c r="F66" s="50">
        <v>30418161960</v>
      </c>
      <c r="G66" s="50">
        <v>-1725891115</v>
      </c>
      <c r="H66" s="50">
        <v>853246400</v>
      </c>
      <c r="I66" s="50">
        <v>853246400</v>
      </c>
      <c r="J66" s="50">
        <v>38706537369</v>
      </c>
      <c r="K66" s="50">
        <v>31271408360</v>
      </c>
      <c r="L66" s="50">
        <v>31271408360</v>
      </c>
      <c r="M66" s="50">
        <v>49.64</v>
      </c>
      <c r="N66" s="50">
        <v>49.64</v>
      </c>
      <c r="O66" s="50">
        <f t="shared" si="0"/>
        <v>5.0833892554094443E-2</v>
      </c>
      <c r="P66" s="50">
        <v>24295588231</v>
      </c>
      <c r="Q66" s="50">
        <v>0</v>
      </c>
    </row>
    <row r="67" spans="1:17" s="23" customFormat="1" ht="24.75" customHeight="1">
      <c r="A67" s="51" t="s">
        <v>161</v>
      </c>
      <c r="B67" s="51" t="s">
        <v>242</v>
      </c>
      <c r="C67" s="52">
        <v>20000000000</v>
      </c>
      <c r="D67" s="52">
        <v>0</v>
      </c>
      <c r="E67" s="52">
        <v>0</v>
      </c>
      <c r="F67" s="52">
        <v>0</v>
      </c>
      <c r="G67" s="52">
        <v>0</v>
      </c>
      <c r="H67" s="52">
        <v>0</v>
      </c>
      <c r="I67" s="52">
        <v>0</v>
      </c>
      <c r="J67" s="52">
        <v>0</v>
      </c>
      <c r="K67" s="52">
        <v>0</v>
      </c>
      <c r="L67" s="52">
        <v>0</v>
      </c>
      <c r="M67" s="52">
        <v>0</v>
      </c>
      <c r="N67" s="52">
        <v>0</v>
      </c>
      <c r="O67" s="52">
        <f t="shared" si="0"/>
        <v>0</v>
      </c>
      <c r="P67" s="52">
        <v>20000000000</v>
      </c>
      <c r="Q67" s="52">
        <v>0</v>
      </c>
    </row>
    <row r="68" spans="1:17" s="23" customFormat="1" ht="24.75" customHeight="1">
      <c r="A68" s="51" t="s">
        <v>162</v>
      </c>
      <c r="B68" s="51" t="s">
        <v>163</v>
      </c>
      <c r="C68" s="52">
        <v>4200000000</v>
      </c>
      <c r="D68" s="52">
        <v>4200000000</v>
      </c>
      <c r="E68" s="52">
        <v>4200000000</v>
      </c>
      <c r="F68" s="52">
        <v>4200000000</v>
      </c>
      <c r="G68" s="52">
        <v>0</v>
      </c>
      <c r="H68" s="52">
        <v>0</v>
      </c>
      <c r="I68" s="52">
        <v>0</v>
      </c>
      <c r="J68" s="52">
        <v>4200000000</v>
      </c>
      <c r="K68" s="52">
        <v>4200000000</v>
      </c>
      <c r="L68" s="52">
        <v>4200000000</v>
      </c>
      <c r="M68" s="52">
        <v>100</v>
      </c>
      <c r="N68" s="52">
        <v>100</v>
      </c>
      <c r="O68" s="52">
        <f t="shared" si="0"/>
        <v>6.8273979307018548E-3</v>
      </c>
      <c r="P68" s="52">
        <v>0</v>
      </c>
      <c r="Q68" s="52">
        <v>0</v>
      </c>
    </row>
    <row r="69" spans="1:17" s="23" customFormat="1" ht="24.75" customHeight="1">
      <c r="A69" s="51" t="s">
        <v>164</v>
      </c>
      <c r="B69" s="51" t="s">
        <v>46</v>
      </c>
      <c r="C69" s="52">
        <v>0</v>
      </c>
      <c r="D69" s="52">
        <v>0</v>
      </c>
      <c r="E69" s="52">
        <v>0</v>
      </c>
      <c r="F69" s="52">
        <v>0</v>
      </c>
      <c r="G69" s="52">
        <v>0</v>
      </c>
      <c r="H69" s="52">
        <v>0</v>
      </c>
      <c r="I69" s="52">
        <v>0</v>
      </c>
      <c r="J69" s="52">
        <v>0</v>
      </c>
      <c r="K69" s="52">
        <v>0</v>
      </c>
      <c r="L69" s="52">
        <v>0</v>
      </c>
      <c r="M69" s="52">
        <v>0</v>
      </c>
      <c r="N69" s="52">
        <v>0</v>
      </c>
      <c r="O69" s="52">
        <f t="shared" si="0"/>
        <v>0</v>
      </c>
      <c r="P69" s="52">
        <v>0</v>
      </c>
      <c r="Q69" s="52">
        <v>0</v>
      </c>
    </row>
    <row r="70" spans="1:17" s="23" customFormat="1" ht="24.75" customHeight="1">
      <c r="A70" s="51" t="s">
        <v>165</v>
      </c>
      <c r="B70" s="51" t="s">
        <v>47</v>
      </c>
      <c r="C70" s="52">
        <v>0</v>
      </c>
      <c r="D70" s="52">
        <v>0</v>
      </c>
      <c r="E70" s="52">
        <v>0</v>
      </c>
      <c r="F70" s="52">
        <v>0</v>
      </c>
      <c r="G70" s="52">
        <v>0</v>
      </c>
      <c r="H70" s="52">
        <v>0</v>
      </c>
      <c r="I70" s="52">
        <v>0</v>
      </c>
      <c r="J70" s="52">
        <v>0</v>
      </c>
      <c r="K70" s="52">
        <v>0</v>
      </c>
      <c r="L70" s="52">
        <v>0</v>
      </c>
      <c r="M70" s="52">
        <v>0</v>
      </c>
      <c r="N70" s="52">
        <v>0</v>
      </c>
      <c r="O70" s="52">
        <f t="shared" si="0"/>
        <v>0</v>
      </c>
      <c r="P70" s="52">
        <v>0</v>
      </c>
      <c r="Q70" s="52">
        <v>0</v>
      </c>
    </row>
    <row r="71" spans="1:17" s="23" customFormat="1" ht="24.75" customHeight="1">
      <c r="A71" s="51" t="s">
        <v>166</v>
      </c>
      <c r="B71" s="51" t="s">
        <v>167</v>
      </c>
      <c r="C71" s="52">
        <v>27033933000</v>
      </c>
      <c r="D71" s="52">
        <v>24470839000</v>
      </c>
      <c r="E71" s="52">
        <v>17561877200</v>
      </c>
      <c r="F71" s="52">
        <v>17561877200</v>
      </c>
      <c r="G71" s="52">
        <v>0</v>
      </c>
      <c r="H71" s="52">
        <v>853246400</v>
      </c>
      <c r="I71" s="52">
        <v>853246400</v>
      </c>
      <c r="J71" s="52">
        <v>24470839000</v>
      </c>
      <c r="K71" s="52">
        <v>18415123600</v>
      </c>
      <c r="L71" s="52">
        <v>18415123600</v>
      </c>
      <c r="M71" s="52">
        <v>68.12</v>
      </c>
      <c r="N71" s="52">
        <v>68.12</v>
      </c>
      <c r="O71" s="52">
        <f t="shared" si="0"/>
        <v>2.9935089704823548E-2</v>
      </c>
      <c r="P71" s="52">
        <v>2563094000</v>
      </c>
      <c r="Q71" s="52">
        <v>0</v>
      </c>
    </row>
    <row r="72" spans="1:17" s="23" customFormat="1" ht="24.75" customHeight="1">
      <c r="A72" s="51" t="s">
        <v>168</v>
      </c>
      <c r="B72" s="51" t="s">
        <v>48</v>
      </c>
      <c r="C72" s="52">
        <v>0</v>
      </c>
      <c r="D72" s="52">
        <v>0</v>
      </c>
      <c r="E72" s="52">
        <v>0</v>
      </c>
      <c r="F72" s="52">
        <v>0</v>
      </c>
      <c r="G72" s="52">
        <v>0</v>
      </c>
      <c r="H72" s="52">
        <v>0</v>
      </c>
      <c r="I72" s="52">
        <v>0</v>
      </c>
      <c r="J72" s="52">
        <v>0</v>
      </c>
      <c r="K72" s="52">
        <v>0</v>
      </c>
      <c r="L72" s="52">
        <v>0</v>
      </c>
      <c r="M72" s="52">
        <v>0</v>
      </c>
      <c r="N72" s="52">
        <v>0</v>
      </c>
      <c r="O72" s="52">
        <f t="shared" si="0"/>
        <v>0</v>
      </c>
      <c r="P72" s="52">
        <v>0</v>
      </c>
      <c r="Q72" s="52">
        <v>0</v>
      </c>
    </row>
    <row r="73" spans="1:17" s="23" customFormat="1" ht="24.75" customHeight="1">
      <c r="A73" s="51" t="s">
        <v>169</v>
      </c>
      <c r="B73" s="51" t="s">
        <v>170</v>
      </c>
      <c r="C73" s="52">
        <v>2256064200</v>
      </c>
      <c r="D73" s="52">
        <v>2253863161</v>
      </c>
      <c r="E73" s="52">
        <v>0</v>
      </c>
      <c r="F73" s="52">
        <v>0</v>
      </c>
      <c r="G73" s="52">
        <v>-925891115</v>
      </c>
      <c r="H73" s="52">
        <v>0</v>
      </c>
      <c r="I73" s="52">
        <v>0</v>
      </c>
      <c r="J73" s="52">
        <v>1327972046</v>
      </c>
      <c r="K73" s="52">
        <v>0</v>
      </c>
      <c r="L73" s="52">
        <v>0</v>
      </c>
      <c r="M73" s="52">
        <v>0</v>
      </c>
      <c r="N73" s="52">
        <v>0</v>
      </c>
      <c r="O73" s="52">
        <f t="shared" si="0"/>
        <v>0</v>
      </c>
      <c r="P73" s="52">
        <v>928092154</v>
      </c>
      <c r="Q73" s="52">
        <v>0</v>
      </c>
    </row>
    <row r="74" spans="1:17" s="23" customFormat="1" ht="24.75" customHeight="1">
      <c r="A74" s="51" t="s">
        <v>171</v>
      </c>
      <c r="B74" s="51" t="s">
        <v>172</v>
      </c>
      <c r="C74" s="52">
        <v>4512128400</v>
      </c>
      <c r="D74" s="52">
        <v>4507726323</v>
      </c>
      <c r="E74" s="52">
        <v>3656284760</v>
      </c>
      <c r="F74" s="52">
        <v>3656284760</v>
      </c>
      <c r="G74" s="52">
        <v>-800000000</v>
      </c>
      <c r="H74" s="52">
        <v>0</v>
      </c>
      <c r="I74" s="52">
        <v>0</v>
      </c>
      <c r="J74" s="52">
        <v>3707726323</v>
      </c>
      <c r="K74" s="52">
        <v>3656284760</v>
      </c>
      <c r="L74" s="52">
        <v>3656284760</v>
      </c>
      <c r="M74" s="52">
        <v>81.03</v>
      </c>
      <c r="N74" s="52">
        <v>81.03</v>
      </c>
      <c r="O74" s="52">
        <f t="shared" si="0"/>
        <v>5.9435502391620779E-3</v>
      </c>
      <c r="P74" s="52">
        <v>804402077</v>
      </c>
      <c r="Q74" s="52">
        <v>0</v>
      </c>
    </row>
    <row r="75" spans="1:17" s="23" customFormat="1" ht="24.75" customHeight="1">
      <c r="A75" s="51" t="s">
        <v>173</v>
      </c>
      <c r="B75" s="51" t="s">
        <v>91</v>
      </c>
      <c r="C75" s="52">
        <v>0</v>
      </c>
      <c r="D75" s="52">
        <v>0</v>
      </c>
      <c r="E75" s="52">
        <v>0</v>
      </c>
      <c r="F75" s="52">
        <v>0</v>
      </c>
      <c r="G75" s="52">
        <v>0</v>
      </c>
      <c r="H75" s="52">
        <v>0</v>
      </c>
      <c r="I75" s="52">
        <v>0</v>
      </c>
      <c r="J75" s="52">
        <v>0</v>
      </c>
      <c r="K75" s="52">
        <v>0</v>
      </c>
      <c r="L75" s="52">
        <v>0</v>
      </c>
      <c r="M75" s="52">
        <v>0</v>
      </c>
      <c r="N75" s="52">
        <v>0</v>
      </c>
      <c r="O75" s="52">
        <f t="shared" si="0"/>
        <v>0</v>
      </c>
      <c r="P75" s="52">
        <v>0</v>
      </c>
      <c r="Q75" s="52">
        <v>0</v>
      </c>
    </row>
    <row r="76" spans="1:17" s="23" customFormat="1" ht="24.75" customHeight="1">
      <c r="A76" s="51" t="s">
        <v>244</v>
      </c>
      <c r="B76" s="51" t="s">
        <v>245</v>
      </c>
      <c r="C76" s="52">
        <v>5000000000</v>
      </c>
      <c r="D76" s="52">
        <v>5000000000</v>
      </c>
      <c r="E76" s="52">
        <v>5000000000</v>
      </c>
      <c r="F76" s="52">
        <v>5000000000</v>
      </c>
      <c r="G76" s="52">
        <v>0</v>
      </c>
      <c r="H76" s="52">
        <v>0</v>
      </c>
      <c r="I76" s="52">
        <v>0</v>
      </c>
      <c r="J76" s="52">
        <v>5000000000</v>
      </c>
      <c r="K76" s="52">
        <v>5000000000</v>
      </c>
      <c r="L76" s="52">
        <v>5000000000</v>
      </c>
      <c r="M76" s="52">
        <v>100</v>
      </c>
      <c r="N76" s="52">
        <v>100</v>
      </c>
      <c r="O76" s="52">
        <f t="shared" si="0"/>
        <v>8.1278546794069702E-3</v>
      </c>
      <c r="P76" s="52">
        <v>0</v>
      </c>
      <c r="Q76" s="52">
        <v>0</v>
      </c>
    </row>
    <row r="77" spans="1:17" s="23" customFormat="1" ht="24.75" customHeight="1">
      <c r="A77" s="49" t="s">
        <v>174</v>
      </c>
      <c r="B77" s="49" t="s">
        <v>94</v>
      </c>
      <c r="C77" s="50">
        <v>3843691711507.8398</v>
      </c>
      <c r="D77" s="50">
        <v>3843691711507.8398</v>
      </c>
      <c r="E77" s="50">
        <v>2431233919969</v>
      </c>
      <c r="F77" s="50">
        <v>2431233919969</v>
      </c>
      <c r="G77" s="50">
        <v>0</v>
      </c>
      <c r="H77" s="50">
        <v>372371713894.40002</v>
      </c>
      <c r="I77" s="50">
        <v>372371713894.40002</v>
      </c>
      <c r="J77" s="50">
        <v>3843691711507.8398</v>
      </c>
      <c r="K77" s="50">
        <v>2803605633863.3999</v>
      </c>
      <c r="L77" s="50">
        <v>2803605633863.3999</v>
      </c>
      <c r="M77" s="50">
        <v>72.94</v>
      </c>
      <c r="N77" s="50">
        <v>72.94</v>
      </c>
      <c r="O77" s="50">
        <f t="shared" ref="O77:O130" si="1">+L77/$L$130*100</f>
        <v>4.5574598340816754</v>
      </c>
      <c r="P77" s="50">
        <v>0</v>
      </c>
      <c r="Q77" s="50">
        <v>0</v>
      </c>
    </row>
    <row r="78" spans="1:17" s="23" customFormat="1" ht="24.75" customHeight="1">
      <c r="A78" s="51" t="s">
        <v>175</v>
      </c>
      <c r="B78" s="51" t="s">
        <v>230</v>
      </c>
      <c r="C78" s="52">
        <v>0</v>
      </c>
      <c r="D78" s="52">
        <v>0</v>
      </c>
      <c r="E78" s="52">
        <v>0</v>
      </c>
      <c r="F78" s="52">
        <v>0</v>
      </c>
      <c r="G78" s="52">
        <v>0</v>
      </c>
      <c r="H78" s="52">
        <v>0</v>
      </c>
      <c r="I78" s="52">
        <v>0</v>
      </c>
      <c r="J78" s="52">
        <v>0</v>
      </c>
      <c r="K78" s="52">
        <v>0</v>
      </c>
      <c r="L78" s="52">
        <v>0</v>
      </c>
      <c r="M78" s="52">
        <v>0</v>
      </c>
      <c r="N78" s="52">
        <v>0</v>
      </c>
      <c r="O78" s="52">
        <f t="shared" si="1"/>
        <v>0</v>
      </c>
      <c r="P78" s="52">
        <v>0</v>
      </c>
      <c r="Q78" s="52">
        <v>0</v>
      </c>
    </row>
    <row r="79" spans="1:17" s="23" customFormat="1" ht="24.75" customHeight="1">
      <c r="A79" s="51" t="s">
        <v>176</v>
      </c>
      <c r="B79" s="51" t="s">
        <v>177</v>
      </c>
      <c r="C79" s="52">
        <v>9650171915</v>
      </c>
      <c r="D79" s="52">
        <v>9650171915</v>
      </c>
      <c r="E79" s="52">
        <v>8777460014</v>
      </c>
      <c r="F79" s="52">
        <v>8777460014</v>
      </c>
      <c r="G79" s="52">
        <v>0</v>
      </c>
      <c r="H79" s="52">
        <v>31732579</v>
      </c>
      <c r="I79" s="52">
        <v>31732579</v>
      </c>
      <c r="J79" s="52">
        <v>9650171915</v>
      </c>
      <c r="K79" s="52">
        <v>8809192593</v>
      </c>
      <c r="L79" s="52">
        <v>8809192593</v>
      </c>
      <c r="M79" s="52">
        <v>91.29</v>
      </c>
      <c r="N79" s="52">
        <v>91.29</v>
      </c>
      <c r="O79" s="52">
        <f t="shared" si="1"/>
        <v>1.4319967447762455E-2</v>
      </c>
      <c r="P79" s="52">
        <v>0</v>
      </c>
      <c r="Q79" s="52">
        <v>0</v>
      </c>
    </row>
    <row r="80" spans="1:17" s="23" customFormat="1" ht="24.75" customHeight="1">
      <c r="A80" s="51" t="s">
        <v>178</v>
      </c>
      <c r="B80" s="51" t="s">
        <v>179</v>
      </c>
      <c r="C80" s="52">
        <v>0</v>
      </c>
      <c r="D80" s="52">
        <v>0</v>
      </c>
      <c r="E80" s="52">
        <v>0</v>
      </c>
      <c r="F80" s="52">
        <v>0</v>
      </c>
      <c r="G80" s="52">
        <v>0</v>
      </c>
      <c r="H80" s="52">
        <v>0</v>
      </c>
      <c r="I80" s="52">
        <v>0</v>
      </c>
      <c r="J80" s="52">
        <v>0</v>
      </c>
      <c r="K80" s="52">
        <v>0</v>
      </c>
      <c r="L80" s="52">
        <v>0</v>
      </c>
      <c r="M80" s="52">
        <v>0</v>
      </c>
      <c r="N80" s="52">
        <v>0</v>
      </c>
      <c r="O80" s="52">
        <f t="shared" si="1"/>
        <v>0</v>
      </c>
      <c r="P80" s="52">
        <v>0</v>
      </c>
      <c r="Q80" s="52">
        <v>0</v>
      </c>
    </row>
    <row r="81" spans="1:17" s="23" customFormat="1" ht="24.75" customHeight="1">
      <c r="A81" s="51" t="s">
        <v>180</v>
      </c>
      <c r="B81" s="51" t="s">
        <v>231</v>
      </c>
      <c r="C81" s="52">
        <v>2655314996744</v>
      </c>
      <c r="D81" s="52">
        <v>2655314996744</v>
      </c>
      <c r="E81" s="52">
        <v>1555636641241</v>
      </c>
      <c r="F81" s="52">
        <v>1555636641241</v>
      </c>
      <c r="G81" s="52">
        <v>0</v>
      </c>
      <c r="H81" s="52">
        <v>253690813845</v>
      </c>
      <c r="I81" s="52">
        <v>253690813845</v>
      </c>
      <c r="J81" s="52">
        <v>2655314996744</v>
      </c>
      <c r="K81" s="52">
        <v>1809327455086</v>
      </c>
      <c r="L81" s="52">
        <v>1809327455086</v>
      </c>
      <c r="M81" s="52">
        <v>68.14</v>
      </c>
      <c r="N81" s="52">
        <v>68.14</v>
      </c>
      <c r="O81" s="52">
        <f t="shared" si="1"/>
        <v>2.94119012448005</v>
      </c>
      <c r="P81" s="52">
        <v>0</v>
      </c>
      <c r="Q81" s="52">
        <v>0</v>
      </c>
    </row>
    <row r="82" spans="1:17" s="23" customFormat="1" ht="24.75" customHeight="1">
      <c r="A82" s="51" t="s">
        <v>181</v>
      </c>
      <c r="B82" s="51" t="s">
        <v>182</v>
      </c>
      <c r="C82" s="52">
        <v>397546542848.84003</v>
      </c>
      <c r="D82" s="52">
        <v>397546542848.84003</v>
      </c>
      <c r="E82" s="52">
        <v>174014814288</v>
      </c>
      <c r="F82" s="52">
        <v>174014814288</v>
      </c>
      <c r="G82" s="52">
        <v>0</v>
      </c>
      <c r="H82" s="52">
        <v>45636252323</v>
      </c>
      <c r="I82" s="52">
        <v>45636252323</v>
      </c>
      <c r="J82" s="52">
        <v>397546542848.84003</v>
      </c>
      <c r="K82" s="52">
        <v>219651066611</v>
      </c>
      <c r="L82" s="52">
        <v>219651066611</v>
      </c>
      <c r="M82" s="52">
        <v>55.25</v>
      </c>
      <c r="N82" s="52">
        <v>55.25</v>
      </c>
      <c r="O82" s="52">
        <f t="shared" si="1"/>
        <v>0.35705838991818967</v>
      </c>
      <c r="P82" s="52">
        <v>0</v>
      </c>
      <c r="Q82" s="52">
        <v>0</v>
      </c>
    </row>
    <row r="83" spans="1:17" s="23" customFormat="1" ht="24.75" customHeight="1">
      <c r="A83" s="51" t="s">
        <v>183</v>
      </c>
      <c r="B83" s="51" t="s">
        <v>97</v>
      </c>
      <c r="C83" s="52">
        <v>781180000000</v>
      </c>
      <c r="D83" s="52">
        <v>781180000000</v>
      </c>
      <c r="E83" s="52">
        <v>692805004426</v>
      </c>
      <c r="F83" s="52">
        <v>692805004426</v>
      </c>
      <c r="G83" s="52">
        <v>0</v>
      </c>
      <c r="H83" s="52">
        <v>73012915147.399994</v>
      </c>
      <c r="I83" s="52">
        <v>73012915147.399994</v>
      </c>
      <c r="J83" s="52">
        <v>781180000000</v>
      </c>
      <c r="K83" s="52">
        <v>765817919573.40002</v>
      </c>
      <c r="L83" s="52">
        <v>765817919573.40002</v>
      </c>
      <c r="M83" s="52">
        <v>98.03</v>
      </c>
      <c r="N83" s="52">
        <v>98.03</v>
      </c>
      <c r="O83" s="52">
        <f t="shared" si="1"/>
        <v>1.2448913522356739</v>
      </c>
      <c r="P83" s="52">
        <v>0</v>
      </c>
      <c r="Q83" s="52">
        <v>0</v>
      </c>
    </row>
    <row r="84" spans="1:17" s="23" customFormat="1" ht="24.75" customHeight="1">
      <c r="A84" s="49" t="s">
        <v>184</v>
      </c>
      <c r="B84" s="49" t="s">
        <v>98</v>
      </c>
      <c r="C84" s="50">
        <v>187282805899</v>
      </c>
      <c r="D84" s="50">
        <v>187282805899</v>
      </c>
      <c r="E84" s="50">
        <v>145619336481</v>
      </c>
      <c r="F84" s="50">
        <v>145619336481</v>
      </c>
      <c r="G84" s="50">
        <v>0</v>
      </c>
      <c r="H84" s="50">
        <v>14923264360</v>
      </c>
      <c r="I84" s="50">
        <v>14923264360</v>
      </c>
      <c r="J84" s="50">
        <v>187282805899</v>
      </c>
      <c r="K84" s="50">
        <v>160542600841</v>
      </c>
      <c r="L84" s="50">
        <v>160542600841</v>
      </c>
      <c r="M84" s="50">
        <v>85.72</v>
      </c>
      <c r="N84" s="50">
        <v>85.72</v>
      </c>
      <c r="O84" s="50">
        <f t="shared" si="1"/>
        <v>0.26097338589793745</v>
      </c>
      <c r="P84" s="50">
        <v>0</v>
      </c>
      <c r="Q84" s="50">
        <v>0</v>
      </c>
    </row>
    <row r="85" spans="1:17" s="23" customFormat="1" ht="24.75" customHeight="1">
      <c r="A85" s="51" t="s">
        <v>185</v>
      </c>
      <c r="B85" s="51" t="s">
        <v>96</v>
      </c>
      <c r="C85" s="52">
        <v>187282805899</v>
      </c>
      <c r="D85" s="52">
        <v>187282805899</v>
      </c>
      <c r="E85" s="52">
        <v>145619336481</v>
      </c>
      <c r="F85" s="52">
        <v>145619336481</v>
      </c>
      <c r="G85" s="52">
        <v>0</v>
      </c>
      <c r="H85" s="52">
        <v>14923264360</v>
      </c>
      <c r="I85" s="52">
        <v>14923264360</v>
      </c>
      <c r="J85" s="52">
        <v>187282805899</v>
      </c>
      <c r="K85" s="52">
        <v>160542600841</v>
      </c>
      <c r="L85" s="52">
        <v>160542600841</v>
      </c>
      <c r="M85" s="52">
        <v>85.72</v>
      </c>
      <c r="N85" s="52">
        <v>85.72</v>
      </c>
      <c r="O85" s="52">
        <f t="shared" si="1"/>
        <v>0.26097338589793745</v>
      </c>
      <c r="P85" s="52">
        <v>0</v>
      </c>
      <c r="Q85" s="52">
        <v>0</v>
      </c>
    </row>
    <row r="86" spans="1:17" s="23" customFormat="1" ht="24.75" customHeight="1">
      <c r="A86" s="49" t="s">
        <v>186</v>
      </c>
      <c r="B86" s="49" t="s">
        <v>232</v>
      </c>
      <c r="C86" s="50">
        <v>1272143692397</v>
      </c>
      <c r="D86" s="50">
        <v>1272143692397</v>
      </c>
      <c r="E86" s="50">
        <v>589943190736.5</v>
      </c>
      <c r="F86" s="50">
        <v>589943190736.5</v>
      </c>
      <c r="G86" s="50">
        <v>0</v>
      </c>
      <c r="H86" s="50">
        <v>38697261457.940002</v>
      </c>
      <c r="I86" s="50">
        <v>38697261457.940002</v>
      </c>
      <c r="J86" s="50">
        <v>1272143692397</v>
      </c>
      <c r="K86" s="50">
        <v>628640452194.43994</v>
      </c>
      <c r="L86" s="50">
        <v>628640452194.43994</v>
      </c>
      <c r="M86" s="50">
        <v>49.42</v>
      </c>
      <c r="N86" s="50">
        <v>49.42</v>
      </c>
      <c r="O86" s="50">
        <f t="shared" si="1"/>
        <v>1.0218996482066185</v>
      </c>
      <c r="P86" s="50">
        <v>0</v>
      </c>
      <c r="Q86" s="50">
        <v>0</v>
      </c>
    </row>
    <row r="87" spans="1:17" s="23" customFormat="1" ht="24.75" customHeight="1">
      <c r="A87" s="51" t="s">
        <v>233</v>
      </c>
      <c r="B87" s="51" t="s">
        <v>234</v>
      </c>
      <c r="C87" s="52">
        <v>72048926384</v>
      </c>
      <c r="D87" s="52">
        <v>72048926384</v>
      </c>
      <c r="E87" s="52">
        <v>17200638937</v>
      </c>
      <c r="F87" s="52">
        <v>17200638937</v>
      </c>
      <c r="G87" s="52">
        <v>0</v>
      </c>
      <c r="H87" s="52">
        <v>2269340394</v>
      </c>
      <c r="I87" s="52">
        <v>2269340394</v>
      </c>
      <c r="J87" s="52">
        <v>72048926384</v>
      </c>
      <c r="K87" s="52">
        <v>19469979331</v>
      </c>
      <c r="L87" s="52">
        <v>19469979331</v>
      </c>
      <c r="M87" s="52">
        <v>27.02</v>
      </c>
      <c r="N87" s="52">
        <v>27.02</v>
      </c>
      <c r="O87" s="52">
        <f t="shared" si="1"/>
        <v>3.1649832522685065E-2</v>
      </c>
      <c r="P87" s="52">
        <v>0</v>
      </c>
      <c r="Q87" s="52">
        <v>0</v>
      </c>
    </row>
    <row r="88" spans="1:17" s="23" customFormat="1" ht="24.75" customHeight="1">
      <c r="A88" s="51" t="s">
        <v>235</v>
      </c>
      <c r="B88" s="51" t="s">
        <v>236</v>
      </c>
      <c r="C88" s="52">
        <v>119429814025</v>
      </c>
      <c r="D88" s="52">
        <v>119429814025</v>
      </c>
      <c r="E88" s="52">
        <v>60543734213.199997</v>
      </c>
      <c r="F88" s="52">
        <v>60543734213.199997</v>
      </c>
      <c r="G88" s="52">
        <v>0</v>
      </c>
      <c r="H88" s="52">
        <v>3612390552.4000001</v>
      </c>
      <c r="I88" s="52">
        <v>3612390552.4000001</v>
      </c>
      <c r="J88" s="52">
        <v>119429814025</v>
      </c>
      <c r="K88" s="52">
        <v>64156124765.599998</v>
      </c>
      <c r="L88" s="52">
        <v>64156124765.599998</v>
      </c>
      <c r="M88" s="52">
        <v>53.72</v>
      </c>
      <c r="N88" s="52">
        <v>53.72</v>
      </c>
      <c r="O88" s="52">
        <f t="shared" si="1"/>
        <v>0.10429033177773987</v>
      </c>
      <c r="P88" s="52">
        <v>0</v>
      </c>
      <c r="Q88" s="52">
        <v>0</v>
      </c>
    </row>
    <row r="89" spans="1:17" s="23" customFormat="1" ht="24.75" customHeight="1">
      <c r="A89" s="51" t="s">
        <v>237</v>
      </c>
      <c r="B89" s="51" t="s">
        <v>238</v>
      </c>
      <c r="C89" s="52">
        <v>6145006</v>
      </c>
      <c r="D89" s="52">
        <v>6145006</v>
      </c>
      <c r="E89" s="52">
        <v>0</v>
      </c>
      <c r="F89" s="52">
        <v>0</v>
      </c>
      <c r="G89" s="52">
        <v>0</v>
      </c>
      <c r="H89" s="52">
        <v>0</v>
      </c>
      <c r="I89" s="52">
        <v>0</v>
      </c>
      <c r="J89" s="52">
        <v>6145006</v>
      </c>
      <c r="K89" s="52">
        <v>0</v>
      </c>
      <c r="L89" s="52">
        <v>0</v>
      </c>
      <c r="M89" s="52">
        <v>0</v>
      </c>
      <c r="N89" s="52">
        <v>0</v>
      </c>
      <c r="O89" s="52">
        <f t="shared" si="1"/>
        <v>0</v>
      </c>
      <c r="P89" s="52">
        <v>0</v>
      </c>
      <c r="Q89" s="52">
        <v>0</v>
      </c>
    </row>
    <row r="90" spans="1:17" s="23" customFormat="1" ht="24.75" customHeight="1">
      <c r="A90" s="51" t="s">
        <v>239</v>
      </c>
      <c r="B90" s="51" t="s">
        <v>187</v>
      </c>
      <c r="C90" s="52">
        <v>338434502690</v>
      </c>
      <c r="D90" s="52">
        <v>338434502690</v>
      </c>
      <c r="E90" s="52">
        <v>335776475305</v>
      </c>
      <c r="F90" s="52">
        <v>335776475305</v>
      </c>
      <c r="G90" s="52">
        <v>0</v>
      </c>
      <c r="H90" s="52">
        <v>2657809250</v>
      </c>
      <c r="I90" s="52">
        <v>2657809250</v>
      </c>
      <c r="J90" s="52">
        <v>338434502690</v>
      </c>
      <c r="K90" s="52">
        <v>338434284555</v>
      </c>
      <c r="L90" s="52">
        <v>338434284555</v>
      </c>
      <c r="M90" s="52">
        <v>100</v>
      </c>
      <c r="N90" s="52">
        <v>100</v>
      </c>
      <c r="O90" s="52">
        <f t="shared" si="1"/>
        <v>0.55014893667842135</v>
      </c>
      <c r="P90" s="52">
        <v>0</v>
      </c>
      <c r="Q90" s="52">
        <v>0</v>
      </c>
    </row>
    <row r="91" spans="1:17" s="23" customFormat="1" ht="24.75" customHeight="1">
      <c r="A91" s="51" t="s">
        <v>240</v>
      </c>
      <c r="B91" s="51" t="s">
        <v>241</v>
      </c>
      <c r="C91" s="52">
        <v>742224304292</v>
      </c>
      <c r="D91" s="52">
        <v>742224304292</v>
      </c>
      <c r="E91" s="52">
        <v>176422342281.29999</v>
      </c>
      <c r="F91" s="52">
        <v>176422342281.29999</v>
      </c>
      <c r="G91" s="52">
        <v>0</v>
      </c>
      <c r="H91" s="52">
        <v>30157721261.540001</v>
      </c>
      <c r="I91" s="52">
        <v>30157721261.540001</v>
      </c>
      <c r="J91" s="52">
        <v>742224304292</v>
      </c>
      <c r="K91" s="52">
        <v>206580063542.84</v>
      </c>
      <c r="L91" s="52">
        <v>206580063542.84</v>
      </c>
      <c r="M91" s="52">
        <v>27.83</v>
      </c>
      <c r="N91" s="52">
        <v>27.83</v>
      </c>
      <c r="O91" s="52">
        <f t="shared" si="1"/>
        <v>0.33581054722777226</v>
      </c>
      <c r="P91" s="52">
        <v>0</v>
      </c>
      <c r="Q91" s="52">
        <v>0</v>
      </c>
    </row>
    <row r="92" spans="1:17" s="23" customFormat="1" ht="24.75" customHeight="1">
      <c r="A92" s="47" t="s">
        <v>188</v>
      </c>
      <c r="B92" s="47" t="s">
        <v>49</v>
      </c>
      <c r="C92" s="48">
        <v>0</v>
      </c>
      <c r="D92" s="48">
        <v>0</v>
      </c>
      <c r="E92" s="48">
        <v>0</v>
      </c>
      <c r="F92" s="48">
        <v>0</v>
      </c>
      <c r="G92" s="48">
        <v>0</v>
      </c>
      <c r="H92" s="48">
        <v>0</v>
      </c>
      <c r="I92" s="48">
        <v>0</v>
      </c>
      <c r="J92" s="48">
        <v>0</v>
      </c>
      <c r="K92" s="48">
        <v>0</v>
      </c>
      <c r="L92" s="48">
        <v>0</v>
      </c>
      <c r="M92" s="48">
        <v>0</v>
      </c>
      <c r="N92" s="48">
        <v>0</v>
      </c>
      <c r="O92" s="48">
        <f t="shared" si="1"/>
        <v>0</v>
      </c>
      <c r="P92" s="48">
        <v>0</v>
      </c>
      <c r="Q92" s="48">
        <v>0</v>
      </c>
    </row>
    <row r="93" spans="1:17" s="23" customFormat="1" ht="24.75" customHeight="1">
      <c r="A93" s="47" t="s">
        <v>189</v>
      </c>
      <c r="B93" s="47" t="s">
        <v>50</v>
      </c>
      <c r="C93" s="48">
        <v>8072914461</v>
      </c>
      <c r="D93" s="48">
        <v>8072914461</v>
      </c>
      <c r="E93" s="48">
        <v>3555098223</v>
      </c>
      <c r="F93" s="48">
        <v>3555098223</v>
      </c>
      <c r="G93" s="48">
        <v>0</v>
      </c>
      <c r="H93" s="48">
        <v>355286904</v>
      </c>
      <c r="I93" s="48">
        <v>355286904</v>
      </c>
      <c r="J93" s="48">
        <v>8072914461</v>
      </c>
      <c r="K93" s="48">
        <v>3910385127</v>
      </c>
      <c r="L93" s="48">
        <v>3910385127</v>
      </c>
      <c r="M93" s="48">
        <v>48.44</v>
      </c>
      <c r="N93" s="48">
        <v>48.44</v>
      </c>
      <c r="O93" s="48">
        <f t="shared" si="1"/>
        <v>6.3566084105540739E-3</v>
      </c>
      <c r="P93" s="48">
        <v>0</v>
      </c>
      <c r="Q93" s="48">
        <v>0</v>
      </c>
    </row>
    <row r="94" spans="1:17" s="23" customFormat="1" ht="23.25" customHeight="1">
      <c r="A94" s="49" t="s">
        <v>190</v>
      </c>
      <c r="B94" s="49" t="s">
        <v>51</v>
      </c>
      <c r="C94" s="50">
        <v>8072914461</v>
      </c>
      <c r="D94" s="50">
        <v>8072914461</v>
      </c>
      <c r="E94" s="50">
        <v>3555098223</v>
      </c>
      <c r="F94" s="50">
        <v>3555098223</v>
      </c>
      <c r="G94" s="50">
        <v>0</v>
      </c>
      <c r="H94" s="50">
        <v>355286904</v>
      </c>
      <c r="I94" s="50">
        <v>355286904</v>
      </c>
      <c r="J94" s="50">
        <v>8072914461</v>
      </c>
      <c r="K94" s="50">
        <v>3910385127</v>
      </c>
      <c r="L94" s="50">
        <v>3910385127</v>
      </c>
      <c r="M94" s="50">
        <v>48.44</v>
      </c>
      <c r="N94" s="50">
        <v>48.44</v>
      </c>
      <c r="O94" s="50">
        <f t="shared" si="1"/>
        <v>6.3566084105540739E-3</v>
      </c>
      <c r="P94" s="50">
        <v>0</v>
      </c>
      <c r="Q94" s="50">
        <v>0</v>
      </c>
    </row>
    <row r="95" spans="1:17" s="23" customFormat="1" ht="24.75" customHeight="1">
      <c r="A95" s="47" t="s">
        <v>191</v>
      </c>
      <c r="B95" s="47" t="s">
        <v>52</v>
      </c>
      <c r="C95" s="48">
        <v>0</v>
      </c>
      <c r="D95" s="48">
        <v>0</v>
      </c>
      <c r="E95" s="48">
        <v>0</v>
      </c>
      <c r="F95" s="48">
        <v>0</v>
      </c>
      <c r="G95" s="48">
        <v>0</v>
      </c>
      <c r="H95" s="48">
        <v>0</v>
      </c>
      <c r="I95" s="48">
        <v>0</v>
      </c>
      <c r="J95" s="48">
        <v>0</v>
      </c>
      <c r="K95" s="48">
        <v>0</v>
      </c>
      <c r="L95" s="48">
        <v>0</v>
      </c>
      <c r="M95" s="48">
        <v>0</v>
      </c>
      <c r="N95" s="48">
        <v>0</v>
      </c>
      <c r="O95" s="48">
        <f t="shared" si="1"/>
        <v>0</v>
      </c>
      <c r="P95" s="48">
        <v>0</v>
      </c>
      <c r="Q95" s="48">
        <v>0</v>
      </c>
    </row>
    <row r="96" spans="1:17" s="23" customFormat="1" ht="24.75" customHeight="1">
      <c r="A96" s="49" t="s">
        <v>192</v>
      </c>
      <c r="B96" s="49" t="s">
        <v>53</v>
      </c>
      <c r="C96" s="50">
        <v>0</v>
      </c>
      <c r="D96" s="50">
        <v>0</v>
      </c>
      <c r="E96" s="50">
        <v>0</v>
      </c>
      <c r="F96" s="50">
        <v>0</v>
      </c>
      <c r="G96" s="50">
        <v>0</v>
      </c>
      <c r="H96" s="50">
        <v>0</v>
      </c>
      <c r="I96" s="50">
        <v>0</v>
      </c>
      <c r="J96" s="50">
        <v>0</v>
      </c>
      <c r="K96" s="50">
        <v>0</v>
      </c>
      <c r="L96" s="50">
        <v>0</v>
      </c>
      <c r="M96" s="50">
        <v>0</v>
      </c>
      <c r="N96" s="50">
        <v>0</v>
      </c>
      <c r="O96" s="50">
        <f t="shared" si="1"/>
        <v>0</v>
      </c>
      <c r="P96" s="50">
        <v>0</v>
      </c>
      <c r="Q96" s="50">
        <v>0</v>
      </c>
    </row>
    <row r="97" spans="1:17" s="23" customFormat="1" ht="24.75" customHeight="1">
      <c r="A97" s="49" t="s">
        <v>193</v>
      </c>
      <c r="B97" s="49" t="s">
        <v>54</v>
      </c>
      <c r="C97" s="50">
        <v>0</v>
      </c>
      <c r="D97" s="50">
        <v>0</v>
      </c>
      <c r="E97" s="50">
        <v>0</v>
      </c>
      <c r="F97" s="50">
        <v>0</v>
      </c>
      <c r="G97" s="50">
        <v>0</v>
      </c>
      <c r="H97" s="50">
        <v>0</v>
      </c>
      <c r="I97" s="50">
        <v>0</v>
      </c>
      <c r="J97" s="50">
        <v>0</v>
      </c>
      <c r="K97" s="50">
        <v>0</v>
      </c>
      <c r="L97" s="50">
        <v>0</v>
      </c>
      <c r="M97" s="50">
        <v>0</v>
      </c>
      <c r="N97" s="50">
        <v>0</v>
      </c>
      <c r="O97" s="50">
        <f t="shared" si="1"/>
        <v>0</v>
      </c>
      <c r="P97" s="50">
        <v>0</v>
      </c>
      <c r="Q97" s="50">
        <v>0</v>
      </c>
    </row>
    <row r="98" spans="1:17" s="23" customFormat="1" ht="24.75" customHeight="1">
      <c r="A98" s="49" t="s">
        <v>194</v>
      </c>
      <c r="B98" s="49" t="s">
        <v>195</v>
      </c>
      <c r="C98" s="50">
        <v>0</v>
      </c>
      <c r="D98" s="50">
        <v>0</v>
      </c>
      <c r="E98" s="50">
        <v>0</v>
      </c>
      <c r="F98" s="50">
        <v>0</v>
      </c>
      <c r="G98" s="50">
        <v>0</v>
      </c>
      <c r="H98" s="50">
        <v>0</v>
      </c>
      <c r="I98" s="50">
        <v>0</v>
      </c>
      <c r="J98" s="50">
        <v>0</v>
      </c>
      <c r="K98" s="50">
        <v>0</v>
      </c>
      <c r="L98" s="50">
        <v>0</v>
      </c>
      <c r="M98" s="50">
        <v>0</v>
      </c>
      <c r="N98" s="50">
        <v>0</v>
      </c>
      <c r="O98" s="50">
        <f t="shared" si="1"/>
        <v>0</v>
      </c>
      <c r="P98" s="50">
        <v>0</v>
      </c>
      <c r="Q98" s="50">
        <v>0</v>
      </c>
    </row>
    <row r="99" spans="1:17" s="23" customFormat="1" ht="24.75" customHeight="1">
      <c r="A99" s="47" t="s">
        <v>196</v>
      </c>
      <c r="B99" s="47" t="s">
        <v>55</v>
      </c>
      <c r="C99" s="48">
        <v>717541698882</v>
      </c>
      <c r="D99" s="48">
        <v>83414141432.149994</v>
      </c>
      <c r="E99" s="48">
        <v>42402041695.290001</v>
      </c>
      <c r="F99" s="48">
        <v>42402041695.290001</v>
      </c>
      <c r="G99" s="48">
        <v>460423542200</v>
      </c>
      <c r="H99" s="48">
        <v>460423542200</v>
      </c>
      <c r="I99" s="48">
        <v>460423542200</v>
      </c>
      <c r="J99" s="48">
        <v>543837683632.15002</v>
      </c>
      <c r="K99" s="48">
        <v>502825583895.28998</v>
      </c>
      <c r="L99" s="48">
        <v>502825583895.28998</v>
      </c>
      <c r="M99" s="48">
        <v>70.08</v>
      </c>
      <c r="N99" s="48">
        <v>70.08</v>
      </c>
      <c r="O99" s="48">
        <f t="shared" si="1"/>
        <v>0.81737865499777496</v>
      </c>
      <c r="P99" s="48">
        <v>173704015249.85001</v>
      </c>
      <c r="Q99" s="48">
        <v>0</v>
      </c>
    </row>
    <row r="100" spans="1:17" s="23" customFormat="1" ht="24.75" customHeight="1">
      <c r="A100" s="49" t="s">
        <v>197</v>
      </c>
      <c r="B100" s="49" t="s">
        <v>198</v>
      </c>
      <c r="C100" s="50">
        <v>160000000</v>
      </c>
      <c r="D100" s="50">
        <v>0</v>
      </c>
      <c r="E100" s="50">
        <v>0</v>
      </c>
      <c r="F100" s="50">
        <v>0</v>
      </c>
      <c r="G100" s="50">
        <v>0</v>
      </c>
      <c r="H100" s="50">
        <v>0</v>
      </c>
      <c r="I100" s="50">
        <v>0</v>
      </c>
      <c r="J100" s="50">
        <v>0</v>
      </c>
      <c r="K100" s="50">
        <v>0</v>
      </c>
      <c r="L100" s="50">
        <v>0</v>
      </c>
      <c r="M100" s="50">
        <v>0</v>
      </c>
      <c r="N100" s="50">
        <v>0</v>
      </c>
      <c r="O100" s="50">
        <f t="shared" si="1"/>
        <v>0</v>
      </c>
      <c r="P100" s="50">
        <v>160000000</v>
      </c>
      <c r="Q100" s="50">
        <v>0</v>
      </c>
    </row>
    <row r="101" spans="1:17" s="23" customFormat="1" ht="24.75" customHeight="1">
      <c r="A101" s="49" t="s">
        <v>199</v>
      </c>
      <c r="B101" s="49" t="s">
        <v>56</v>
      </c>
      <c r="C101" s="50">
        <v>5801658388</v>
      </c>
      <c r="D101" s="50">
        <v>0</v>
      </c>
      <c r="E101" s="50">
        <v>0</v>
      </c>
      <c r="F101" s="50">
        <v>0</v>
      </c>
      <c r="G101" s="50">
        <v>0</v>
      </c>
      <c r="H101" s="50">
        <v>0</v>
      </c>
      <c r="I101" s="50">
        <v>0</v>
      </c>
      <c r="J101" s="50">
        <v>0</v>
      </c>
      <c r="K101" s="50">
        <v>0</v>
      </c>
      <c r="L101" s="50">
        <v>0</v>
      </c>
      <c r="M101" s="50">
        <v>0</v>
      </c>
      <c r="N101" s="50">
        <v>0</v>
      </c>
      <c r="O101" s="50">
        <f t="shared" si="1"/>
        <v>0</v>
      </c>
      <c r="P101" s="50">
        <v>5801658388</v>
      </c>
      <c r="Q101" s="50">
        <v>0</v>
      </c>
    </row>
    <row r="102" spans="1:17" s="23" customFormat="1" ht="24.75" customHeight="1">
      <c r="A102" s="49" t="s">
        <v>200</v>
      </c>
      <c r="B102" s="49" t="s">
        <v>57</v>
      </c>
      <c r="C102" s="50">
        <v>4726237019</v>
      </c>
      <c r="D102" s="50">
        <v>0</v>
      </c>
      <c r="E102" s="50">
        <v>0</v>
      </c>
      <c r="F102" s="50">
        <v>0</v>
      </c>
      <c r="G102" s="50">
        <v>0</v>
      </c>
      <c r="H102" s="50">
        <v>0</v>
      </c>
      <c r="I102" s="50">
        <v>0</v>
      </c>
      <c r="J102" s="50">
        <v>0</v>
      </c>
      <c r="K102" s="50">
        <v>0</v>
      </c>
      <c r="L102" s="50">
        <v>0</v>
      </c>
      <c r="M102" s="50">
        <v>0</v>
      </c>
      <c r="N102" s="50">
        <v>0</v>
      </c>
      <c r="O102" s="50">
        <f t="shared" si="1"/>
        <v>0</v>
      </c>
      <c r="P102" s="50">
        <v>4726237019</v>
      </c>
      <c r="Q102" s="50">
        <v>0</v>
      </c>
    </row>
    <row r="103" spans="1:17" s="23" customFormat="1" ht="24.75" customHeight="1">
      <c r="A103" s="49" t="s">
        <v>201</v>
      </c>
      <c r="B103" s="49" t="s">
        <v>202</v>
      </c>
      <c r="C103" s="50">
        <v>800000000</v>
      </c>
      <c r="D103" s="50">
        <v>0</v>
      </c>
      <c r="E103" s="50">
        <v>0</v>
      </c>
      <c r="F103" s="50">
        <v>0</v>
      </c>
      <c r="G103" s="50">
        <v>0</v>
      </c>
      <c r="H103" s="50">
        <v>0</v>
      </c>
      <c r="I103" s="50">
        <v>0</v>
      </c>
      <c r="J103" s="50">
        <v>0</v>
      </c>
      <c r="K103" s="50">
        <v>0</v>
      </c>
      <c r="L103" s="50">
        <v>0</v>
      </c>
      <c r="M103" s="50">
        <v>0</v>
      </c>
      <c r="N103" s="50">
        <v>0</v>
      </c>
      <c r="O103" s="50">
        <f t="shared" si="1"/>
        <v>0</v>
      </c>
      <c r="P103" s="50">
        <v>800000000</v>
      </c>
      <c r="Q103" s="50">
        <v>0</v>
      </c>
    </row>
    <row r="104" spans="1:17" s="23" customFormat="1" ht="24.75" customHeight="1">
      <c r="A104" s="49" t="s">
        <v>203</v>
      </c>
      <c r="B104" s="49" t="s">
        <v>58</v>
      </c>
      <c r="C104" s="50">
        <v>17399726133</v>
      </c>
      <c r="D104" s="50">
        <v>2306069299</v>
      </c>
      <c r="E104" s="50">
        <v>2306069299</v>
      </c>
      <c r="F104" s="50">
        <v>2306069299</v>
      </c>
      <c r="G104" s="50">
        <v>0</v>
      </c>
      <c r="H104" s="50">
        <v>0</v>
      </c>
      <c r="I104" s="50">
        <v>0</v>
      </c>
      <c r="J104" s="50">
        <v>2306069299</v>
      </c>
      <c r="K104" s="50">
        <v>2306069299</v>
      </c>
      <c r="L104" s="50">
        <v>2306069299</v>
      </c>
      <c r="M104" s="50">
        <v>13.25</v>
      </c>
      <c r="N104" s="50">
        <v>13.25</v>
      </c>
      <c r="O104" s="50">
        <f t="shared" si="1"/>
        <v>3.7486792285827807E-3</v>
      </c>
      <c r="P104" s="50">
        <v>15093656834</v>
      </c>
      <c r="Q104" s="50">
        <v>0</v>
      </c>
    </row>
    <row r="105" spans="1:17" s="23" customFormat="1" ht="24.75" customHeight="1">
      <c r="A105" s="49" t="s">
        <v>204</v>
      </c>
      <c r="B105" s="49" t="s">
        <v>59</v>
      </c>
      <c r="C105" s="50">
        <v>33864366784</v>
      </c>
      <c r="D105" s="50">
        <v>33864366784</v>
      </c>
      <c r="E105" s="50">
        <v>0</v>
      </c>
      <c r="F105" s="50">
        <v>0</v>
      </c>
      <c r="G105" s="50">
        <v>0</v>
      </c>
      <c r="H105" s="50">
        <v>0</v>
      </c>
      <c r="I105" s="50">
        <v>0</v>
      </c>
      <c r="J105" s="50">
        <v>33864366784</v>
      </c>
      <c r="K105" s="50">
        <v>0</v>
      </c>
      <c r="L105" s="50">
        <v>0</v>
      </c>
      <c r="M105" s="50">
        <v>0</v>
      </c>
      <c r="N105" s="50">
        <v>0</v>
      </c>
      <c r="O105" s="50">
        <f t="shared" si="1"/>
        <v>0</v>
      </c>
      <c r="P105" s="50">
        <v>0</v>
      </c>
      <c r="Q105" s="50">
        <v>0</v>
      </c>
    </row>
    <row r="106" spans="1:17" s="23" customFormat="1" ht="24.75" customHeight="1">
      <c r="A106" s="49" t="s">
        <v>205</v>
      </c>
      <c r="B106" s="49" t="s">
        <v>60</v>
      </c>
      <c r="C106" s="50">
        <v>2712553167</v>
      </c>
      <c r="D106" s="50">
        <v>0</v>
      </c>
      <c r="E106" s="50">
        <v>0</v>
      </c>
      <c r="F106" s="50">
        <v>0</v>
      </c>
      <c r="G106" s="50">
        <v>0</v>
      </c>
      <c r="H106" s="50">
        <v>0</v>
      </c>
      <c r="I106" s="50">
        <v>0</v>
      </c>
      <c r="J106" s="50">
        <v>0</v>
      </c>
      <c r="K106" s="50">
        <v>0</v>
      </c>
      <c r="L106" s="50">
        <v>0</v>
      </c>
      <c r="M106" s="50">
        <v>0</v>
      </c>
      <c r="N106" s="50">
        <v>0</v>
      </c>
      <c r="O106" s="50">
        <f t="shared" si="1"/>
        <v>0</v>
      </c>
      <c r="P106" s="50">
        <v>2712553167</v>
      </c>
      <c r="Q106" s="50">
        <v>0</v>
      </c>
    </row>
    <row r="107" spans="1:17" s="23" customFormat="1" ht="24.75" customHeight="1">
      <c r="A107" s="49" t="s">
        <v>206</v>
      </c>
      <c r="B107" s="49" t="s">
        <v>61</v>
      </c>
      <c r="C107" s="50">
        <v>50000000000</v>
      </c>
      <c r="D107" s="50">
        <v>36179559828.150002</v>
      </c>
      <c r="E107" s="50">
        <v>36167936519.290001</v>
      </c>
      <c r="F107" s="50">
        <v>36167936519.290001</v>
      </c>
      <c r="G107" s="50">
        <v>0</v>
      </c>
      <c r="H107" s="50">
        <v>0</v>
      </c>
      <c r="I107" s="50">
        <v>0</v>
      </c>
      <c r="J107" s="50">
        <v>36179559828.150002</v>
      </c>
      <c r="K107" s="50">
        <v>36167936519.290001</v>
      </c>
      <c r="L107" s="50">
        <v>36167936519.290001</v>
      </c>
      <c r="M107" s="50">
        <v>72.34</v>
      </c>
      <c r="N107" s="50">
        <v>72.34</v>
      </c>
      <c r="O107" s="50">
        <f t="shared" si="1"/>
        <v>5.8793546416561093E-2</v>
      </c>
      <c r="P107" s="50">
        <v>13820440171.85</v>
      </c>
      <c r="Q107" s="50">
        <v>0</v>
      </c>
    </row>
    <row r="108" spans="1:17" s="23" customFormat="1" ht="24.75" customHeight="1">
      <c r="A108" s="49" t="s">
        <v>207</v>
      </c>
      <c r="B108" s="49" t="s">
        <v>62</v>
      </c>
      <c r="C108" s="50">
        <v>11064145521</v>
      </c>
      <c r="D108" s="50">
        <v>11064145521</v>
      </c>
      <c r="E108" s="50">
        <v>3928035877</v>
      </c>
      <c r="F108" s="50">
        <v>3928035877</v>
      </c>
      <c r="G108" s="50">
        <v>0</v>
      </c>
      <c r="H108" s="50">
        <v>0</v>
      </c>
      <c r="I108" s="50">
        <v>0</v>
      </c>
      <c r="J108" s="50">
        <v>11064145521</v>
      </c>
      <c r="K108" s="50">
        <v>3928035877</v>
      </c>
      <c r="L108" s="50">
        <v>3928035877</v>
      </c>
      <c r="M108" s="50">
        <v>35.5</v>
      </c>
      <c r="N108" s="50">
        <v>35.5</v>
      </c>
      <c r="O108" s="50">
        <f t="shared" si="1"/>
        <v>6.3853009567505815E-3</v>
      </c>
      <c r="P108" s="50">
        <v>0</v>
      </c>
      <c r="Q108" s="50">
        <v>0</v>
      </c>
    </row>
    <row r="109" spans="1:17" s="23" customFormat="1" ht="24.75" customHeight="1">
      <c r="A109" s="49" t="s">
        <v>208</v>
      </c>
      <c r="B109" s="49" t="s">
        <v>63</v>
      </c>
      <c r="C109" s="50">
        <v>45000000000</v>
      </c>
      <c r="D109" s="50">
        <v>0</v>
      </c>
      <c r="E109" s="50">
        <v>0</v>
      </c>
      <c r="F109" s="50">
        <v>0</v>
      </c>
      <c r="G109" s="50">
        <v>0</v>
      </c>
      <c r="H109" s="50">
        <v>0</v>
      </c>
      <c r="I109" s="50">
        <v>0</v>
      </c>
      <c r="J109" s="50">
        <v>0</v>
      </c>
      <c r="K109" s="50">
        <v>0</v>
      </c>
      <c r="L109" s="50">
        <v>0</v>
      </c>
      <c r="M109" s="50">
        <v>0</v>
      </c>
      <c r="N109" s="50">
        <v>0</v>
      </c>
      <c r="O109" s="50">
        <f t="shared" si="1"/>
        <v>0</v>
      </c>
      <c r="P109" s="50">
        <v>45000000000</v>
      </c>
      <c r="Q109" s="50">
        <v>0</v>
      </c>
    </row>
    <row r="110" spans="1:17" s="23" customFormat="1" ht="24.75" customHeight="1">
      <c r="A110" s="49" t="s">
        <v>209</v>
      </c>
      <c r="B110" s="49" t="s">
        <v>64</v>
      </c>
      <c r="C110" s="50">
        <v>13729872979</v>
      </c>
      <c r="D110" s="50">
        <v>0</v>
      </c>
      <c r="E110" s="50">
        <v>0</v>
      </c>
      <c r="F110" s="50">
        <v>0</v>
      </c>
      <c r="G110" s="50">
        <v>0</v>
      </c>
      <c r="H110" s="50">
        <v>0</v>
      </c>
      <c r="I110" s="50">
        <v>0</v>
      </c>
      <c r="J110" s="50">
        <v>0</v>
      </c>
      <c r="K110" s="50">
        <v>0</v>
      </c>
      <c r="L110" s="50">
        <v>0</v>
      </c>
      <c r="M110" s="50">
        <v>0</v>
      </c>
      <c r="N110" s="50">
        <v>0</v>
      </c>
      <c r="O110" s="50">
        <f t="shared" si="1"/>
        <v>0</v>
      </c>
      <c r="P110" s="50">
        <v>13729872979</v>
      </c>
      <c r="Q110" s="50">
        <v>0</v>
      </c>
    </row>
    <row r="111" spans="1:17" s="23" customFormat="1" ht="24.75" customHeight="1">
      <c r="A111" s="49" t="s">
        <v>210</v>
      </c>
      <c r="B111" s="49" t="s">
        <v>65</v>
      </c>
      <c r="C111" s="50">
        <v>17200979197</v>
      </c>
      <c r="D111" s="50">
        <v>0</v>
      </c>
      <c r="E111" s="50">
        <v>0</v>
      </c>
      <c r="F111" s="50">
        <v>0</v>
      </c>
      <c r="G111" s="50">
        <v>0</v>
      </c>
      <c r="H111" s="50">
        <v>0</v>
      </c>
      <c r="I111" s="50">
        <v>0</v>
      </c>
      <c r="J111" s="50">
        <v>0</v>
      </c>
      <c r="K111" s="50">
        <v>0</v>
      </c>
      <c r="L111" s="50">
        <v>0</v>
      </c>
      <c r="M111" s="50">
        <v>0</v>
      </c>
      <c r="N111" s="50">
        <v>0</v>
      </c>
      <c r="O111" s="50">
        <f t="shared" si="1"/>
        <v>0</v>
      </c>
      <c r="P111" s="50">
        <v>17200979197</v>
      </c>
      <c r="Q111" s="50">
        <v>0</v>
      </c>
    </row>
    <row r="112" spans="1:17" s="23" customFormat="1" ht="24.75" customHeight="1">
      <c r="A112" s="49" t="s">
        <v>211</v>
      </c>
      <c r="B112" s="49" t="s">
        <v>66</v>
      </c>
      <c r="C112" s="50">
        <v>14998117560</v>
      </c>
      <c r="D112" s="50">
        <v>0</v>
      </c>
      <c r="E112" s="50">
        <v>0</v>
      </c>
      <c r="F112" s="50">
        <v>0</v>
      </c>
      <c r="G112" s="50">
        <v>0</v>
      </c>
      <c r="H112" s="50">
        <v>0</v>
      </c>
      <c r="I112" s="50">
        <v>0</v>
      </c>
      <c r="J112" s="50">
        <v>0</v>
      </c>
      <c r="K112" s="50">
        <v>0</v>
      </c>
      <c r="L112" s="50">
        <v>0</v>
      </c>
      <c r="M112" s="50">
        <v>0</v>
      </c>
      <c r="N112" s="50">
        <v>0</v>
      </c>
      <c r="O112" s="50">
        <f t="shared" si="1"/>
        <v>0</v>
      </c>
      <c r="P112" s="50">
        <v>14998117560</v>
      </c>
      <c r="Q112" s="50">
        <v>0</v>
      </c>
    </row>
    <row r="113" spans="1:17" s="23" customFormat="1" ht="24.75" customHeight="1">
      <c r="A113" s="49" t="s">
        <v>212</v>
      </c>
      <c r="B113" s="49" t="s">
        <v>67</v>
      </c>
      <c r="C113" s="50">
        <v>0</v>
      </c>
      <c r="D113" s="50">
        <v>0</v>
      </c>
      <c r="E113" s="50">
        <v>0</v>
      </c>
      <c r="F113" s="50">
        <v>0</v>
      </c>
      <c r="G113" s="50">
        <v>0</v>
      </c>
      <c r="H113" s="50">
        <v>0</v>
      </c>
      <c r="I113" s="50">
        <v>0</v>
      </c>
      <c r="J113" s="50">
        <v>0</v>
      </c>
      <c r="K113" s="50">
        <v>0</v>
      </c>
      <c r="L113" s="50">
        <v>0</v>
      </c>
      <c r="M113" s="50">
        <v>0</v>
      </c>
      <c r="N113" s="50">
        <v>0</v>
      </c>
      <c r="O113" s="50">
        <f t="shared" si="1"/>
        <v>0</v>
      </c>
      <c r="P113" s="50">
        <v>0</v>
      </c>
      <c r="Q113" s="50">
        <v>0</v>
      </c>
    </row>
    <row r="114" spans="1:17" s="23" customFormat="1" ht="24.75" customHeight="1">
      <c r="A114" s="49" t="s">
        <v>213</v>
      </c>
      <c r="B114" s="49" t="s">
        <v>68</v>
      </c>
      <c r="C114" s="50">
        <v>84042134</v>
      </c>
      <c r="D114" s="50">
        <v>0</v>
      </c>
      <c r="E114" s="50">
        <v>0</v>
      </c>
      <c r="F114" s="50">
        <v>0</v>
      </c>
      <c r="G114" s="50">
        <v>0</v>
      </c>
      <c r="H114" s="50">
        <v>0</v>
      </c>
      <c r="I114" s="50">
        <v>0</v>
      </c>
      <c r="J114" s="50">
        <v>0</v>
      </c>
      <c r="K114" s="50">
        <v>0</v>
      </c>
      <c r="L114" s="50">
        <v>0</v>
      </c>
      <c r="M114" s="50">
        <v>0</v>
      </c>
      <c r="N114" s="50">
        <v>0</v>
      </c>
      <c r="O114" s="50">
        <f t="shared" si="1"/>
        <v>0</v>
      </c>
      <c r="P114" s="50">
        <v>84042134</v>
      </c>
      <c r="Q114" s="50">
        <v>0</v>
      </c>
    </row>
    <row r="115" spans="1:17" s="23" customFormat="1" ht="24.75" customHeight="1">
      <c r="A115" s="49" t="s">
        <v>253</v>
      </c>
      <c r="B115" s="49" t="s">
        <v>254</v>
      </c>
      <c r="C115" s="50">
        <v>500000000000</v>
      </c>
      <c r="D115" s="50">
        <v>0</v>
      </c>
      <c r="E115" s="50">
        <v>0</v>
      </c>
      <c r="F115" s="50">
        <v>0</v>
      </c>
      <c r="G115" s="50">
        <v>460423542200</v>
      </c>
      <c r="H115" s="50">
        <v>460423542200</v>
      </c>
      <c r="I115" s="50">
        <v>460423542200</v>
      </c>
      <c r="J115" s="50">
        <v>460423542200</v>
      </c>
      <c r="K115" s="50">
        <v>460423542200</v>
      </c>
      <c r="L115" s="50">
        <v>460423542200</v>
      </c>
      <c r="M115" s="50">
        <v>92.08</v>
      </c>
      <c r="N115" s="50">
        <v>92.08</v>
      </c>
      <c r="O115" s="50"/>
      <c r="P115" s="50">
        <v>39576457800</v>
      </c>
      <c r="Q115" s="50">
        <v>0</v>
      </c>
    </row>
    <row r="116" spans="1:17" s="24" customFormat="1" ht="24.75" customHeight="1">
      <c r="A116" s="53" t="s">
        <v>214</v>
      </c>
      <c r="B116" s="53" t="s">
        <v>69</v>
      </c>
      <c r="C116" s="54">
        <v>385254709428</v>
      </c>
      <c r="D116" s="54">
        <v>289168845840.40002</v>
      </c>
      <c r="E116" s="54">
        <v>127836841820.95</v>
      </c>
      <c r="F116" s="54">
        <v>127836841820.95</v>
      </c>
      <c r="G116" s="54">
        <v>0</v>
      </c>
      <c r="H116" s="54">
        <v>513899132</v>
      </c>
      <c r="I116" s="54">
        <v>513899132</v>
      </c>
      <c r="J116" s="54">
        <v>289168845840.40002</v>
      </c>
      <c r="K116" s="54">
        <v>128350740952.95</v>
      </c>
      <c r="L116" s="54">
        <v>128350740952.95</v>
      </c>
      <c r="M116" s="54">
        <v>33.32</v>
      </c>
      <c r="N116" s="54">
        <v>33.32</v>
      </c>
      <c r="O116" s="54">
        <f t="shared" si="1"/>
        <v>0.20864323409195729</v>
      </c>
      <c r="P116" s="54">
        <v>96085863587.600006</v>
      </c>
      <c r="Q116" s="54">
        <v>0</v>
      </c>
    </row>
    <row r="117" spans="1:17" s="23" customFormat="1" ht="24.75" customHeight="1">
      <c r="A117" s="43" t="s">
        <v>215</v>
      </c>
      <c r="B117" s="43" t="s">
        <v>70</v>
      </c>
      <c r="C117" s="44">
        <v>385254709428</v>
      </c>
      <c r="D117" s="44">
        <v>289168845840.40002</v>
      </c>
      <c r="E117" s="44">
        <v>127836841820.95</v>
      </c>
      <c r="F117" s="44">
        <v>127836841820.95</v>
      </c>
      <c r="G117" s="44">
        <v>0</v>
      </c>
      <c r="H117" s="44">
        <v>513899132</v>
      </c>
      <c r="I117" s="44">
        <v>513899132</v>
      </c>
      <c r="J117" s="44">
        <v>289168845840.40002</v>
      </c>
      <c r="K117" s="44">
        <v>128350740952.95</v>
      </c>
      <c r="L117" s="44">
        <v>128350740952.95</v>
      </c>
      <c r="M117" s="44">
        <v>33.32</v>
      </c>
      <c r="N117" s="44">
        <v>33.32</v>
      </c>
      <c r="O117" s="44">
        <f t="shared" si="1"/>
        <v>0.20864323409195729</v>
      </c>
      <c r="P117" s="44">
        <v>96085863587.600006</v>
      </c>
      <c r="Q117" s="44">
        <v>0</v>
      </c>
    </row>
    <row r="118" spans="1:17" s="23" customFormat="1" ht="24.75" customHeight="1">
      <c r="A118" s="45" t="s">
        <v>216</v>
      </c>
      <c r="B118" s="45" t="s">
        <v>71</v>
      </c>
      <c r="C118" s="46">
        <v>2048000000</v>
      </c>
      <c r="D118" s="46">
        <v>198921802.68000001</v>
      </c>
      <c r="E118" s="46">
        <v>151692263.44</v>
      </c>
      <c r="F118" s="46">
        <v>151692263.44</v>
      </c>
      <c r="G118" s="46">
        <v>0</v>
      </c>
      <c r="H118" s="46">
        <v>0</v>
      </c>
      <c r="I118" s="46">
        <v>0</v>
      </c>
      <c r="J118" s="46">
        <v>198921802.68000001</v>
      </c>
      <c r="K118" s="46">
        <v>151692263.44</v>
      </c>
      <c r="L118" s="46">
        <v>151692263.44</v>
      </c>
      <c r="M118" s="46">
        <v>7.41</v>
      </c>
      <c r="N118" s="46">
        <v>7.41</v>
      </c>
      <c r="O118" s="46">
        <f t="shared" si="1"/>
        <v>2.4658653464612774E-4</v>
      </c>
      <c r="P118" s="46">
        <v>1849078197.3199999</v>
      </c>
      <c r="Q118" s="46">
        <v>0</v>
      </c>
    </row>
    <row r="119" spans="1:17" s="23" customFormat="1" ht="24.75" customHeight="1">
      <c r="A119" s="45" t="s">
        <v>217</v>
      </c>
      <c r="B119" s="45" t="s">
        <v>72</v>
      </c>
      <c r="C119" s="46">
        <v>594499576</v>
      </c>
      <c r="D119" s="46">
        <v>487732340</v>
      </c>
      <c r="E119" s="46">
        <v>22983684</v>
      </c>
      <c r="F119" s="46">
        <v>22983684</v>
      </c>
      <c r="G119" s="46">
        <v>0</v>
      </c>
      <c r="H119" s="46">
        <v>0</v>
      </c>
      <c r="I119" s="46">
        <v>0</v>
      </c>
      <c r="J119" s="46">
        <v>487732340</v>
      </c>
      <c r="K119" s="46">
        <v>22983684</v>
      </c>
      <c r="L119" s="46">
        <v>22983684</v>
      </c>
      <c r="M119" s="46">
        <v>3.87</v>
      </c>
      <c r="N119" s="46">
        <v>3.87</v>
      </c>
      <c r="O119" s="46">
        <f t="shared" si="1"/>
        <v>3.736160870988222E-5</v>
      </c>
      <c r="P119" s="46">
        <v>106767236</v>
      </c>
      <c r="Q119" s="46">
        <v>0</v>
      </c>
    </row>
    <row r="120" spans="1:17" s="23" customFormat="1" ht="24.75" customHeight="1">
      <c r="A120" s="45" t="s">
        <v>218</v>
      </c>
      <c r="B120" s="45" t="s">
        <v>73</v>
      </c>
      <c r="C120" s="46">
        <v>2824003644</v>
      </c>
      <c r="D120" s="46">
        <v>2824003644</v>
      </c>
      <c r="E120" s="46">
        <v>2352329189</v>
      </c>
      <c r="F120" s="46">
        <v>2352329189</v>
      </c>
      <c r="G120" s="46">
        <v>0</v>
      </c>
      <c r="H120" s="46">
        <v>47586388</v>
      </c>
      <c r="I120" s="46">
        <v>47586388</v>
      </c>
      <c r="J120" s="46">
        <v>2824003644</v>
      </c>
      <c r="K120" s="46">
        <v>2399915577</v>
      </c>
      <c r="L120" s="46">
        <v>2399915577</v>
      </c>
      <c r="M120" s="46">
        <v>84.98</v>
      </c>
      <c r="N120" s="46">
        <v>84.98</v>
      </c>
      <c r="O120" s="46">
        <f t="shared" si="1"/>
        <v>3.9012330105402259E-3</v>
      </c>
      <c r="P120" s="46">
        <v>0</v>
      </c>
      <c r="Q120" s="46">
        <v>0</v>
      </c>
    </row>
    <row r="121" spans="1:17" s="23" customFormat="1" ht="24.75" customHeight="1">
      <c r="A121" s="45" t="s">
        <v>219</v>
      </c>
      <c r="B121" s="45" t="s">
        <v>74</v>
      </c>
      <c r="C121" s="46">
        <v>500000000</v>
      </c>
      <c r="D121" s="46">
        <v>500000000</v>
      </c>
      <c r="E121" s="46">
        <v>121481484</v>
      </c>
      <c r="F121" s="46">
        <v>121481484</v>
      </c>
      <c r="G121" s="46">
        <v>0</v>
      </c>
      <c r="H121" s="46">
        <v>10792537</v>
      </c>
      <c r="I121" s="46">
        <v>10792537</v>
      </c>
      <c r="J121" s="46">
        <v>500000000</v>
      </c>
      <c r="K121" s="46">
        <v>132274021</v>
      </c>
      <c r="L121" s="46">
        <v>132274021</v>
      </c>
      <c r="M121" s="46">
        <v>26.45</v>
      </c>
      <c r="N121" s="46">
        <v>26.45</v>
      </c>
      <c r="O121" s="46">
        <f t="shared" si="1"/>
        <v>2.1502080410976514E-4</v>
      </c>
      <c r="P121" s="46">
        <v>0</v>
      </c>
      <c r="Q121" s="46">
        <v>0</v>
      </c>
    </row>
    <row r="122" spans="1:17" s="23" customFormat="1" ht="24.75" customHeight="1">
      <c r="A122" s="45" t="s">
        <v>220</v>
      </c>
      <c r="B122" s="45" t="s">
        <v>243</v>
      </c>
      <c r="C122" s="46">
        <v>175383109561</v>
      </c>
      <c r="D122" s="46">
        <v>129886136624.17999</v>
      </c>
      <c r="E122" s="46">
        <v>84283909155.160004</v>
      </c>
      <c r="F122" s="46">
        <v>84283909155.160004</v>
      </c>
      <c r="G122" s="46">
        <v>0</v>
      </c>
      <c r="H122" s="46">
        <v>369178962</v>
      </c>
      <c r="I122" s="46">
        <v>369178962</v>
      </c>
      <c r="J122" s="46">
        <v>129886136624.17999</v>
      </c>
      <c r="K122" s="46">
        <v>84653088117.160004</v>
      </c>
      <c r="L122" s="46">
        <v>84653088117.160004</v>
      </c>
      <c r="M122" s="46">
        <v>48.27</v>
      </c>
      <c r="N122" s="46">
        <v>48.27</v>
      </c>
      <c r="O122" s="46">
        <f t="shared" si="1"/>
        <v>0.13760959967586189</v>
      </c>
      <c r="P122" s="46">
        <v>45496972936.82</v>
      </c>
      <c r="Q122" s="46">
        <v>0</v>
      </c>
    </row>
    <row r="123" spans="1:17" s="23" customFormat="1" ht="24.75" customHeight="1">
      <c r="A123" s="45" t="s">
        <v>221</v>
      </c>
      <c r="B123" s="45" t="s">
        <v>75</v>
      </c>
      <c r="C123" s="46">
        <v>7267501337</v>
      </c>
      <c r="D123" s="46">
        <v>5783022793.54</v>
      </c>
      <c r="E123" s="46">
        <v>5783018422.1400003</v>
      </c>
      <c r="F123" s="46">
        <v>5783018422.1400003</v>
      </c>
      <c r="G123" s="46">
        <v>0</v>
      </c>
      <c r="H123" s="46">
        <v>0</v>
      </c>
      <c r="I123" s="46">
        <v>0</v>
      </c>
      <c r="J123" s="46">
        <v>5783022793.54</v>
      </c>
      <c r="K123" s="46">
        <v>5783018422.1400003</v>
      </c>
      <c r="L123" s="46">
        <v>5783018422.1400003</v>
      </c>
      <c r="M123" s="46">
        <v>79.569999999999993</v>
      </c>
      <c r="N123" s="46">
        <v>79.569999999999993</v>
      </c>
      <c r="O123" s="46">
        <f t="shared" si="1"/>
        <v>9.400706668697462E-3</v>
      </c>
      <c r="P123" s="46">
        <v>1484478543.46</v>
      </c>
      <c r="Q123" s="46">
        <v>0</v>
      </c>
    </row>
    <row r="124" spans="1:17" s="23" customFormat="1" ht="24.75" customHeight="1">
      <c r="A124" s="45" t="s">
        <v>222</v>
      </c>
      <c r="B124" s="45" t="s">
        <v>76</v>
      </c>
      <c r="C124" s="46">
        <v>196637595310</v>
      </c>
      <c r="D124" s="46">
        <v>149489028636</v>
      </c>
      <c r="E124" s="46">
        <v>35121427623.209999</v>
      </c>
      <c r="F124" s="46">
        <v>35121427623.209999</v>
      </c>
      <c r="G124" s="46">
        <v>0</v>
      </c>
      <c r="H124" s="46">
        <v>86341245</v>
      </c>
      <c r="I124" s="46">
        <v>86341245</v>
      </c>
      <c r="J124" s="46">
        <v>149489028636</v>
      </c>
      <c r="K124" s="46">
        <v>35207768868.209999</v>
      </c>
      <c r="L124" s="46">
        <v>35207768868.209999</v>
      </c>
      <c r="M124" s="46">
        <v>17.899999999999999</v>
      </c>
      <c r="N124" s="46">
        <v>17.899999999999999</v>
      </c>
      <c r="O124" s="46">
        <f t="shared" si="1"/>
        <v>5.7232725789391939E-2</v>
      </c>
      <c r="P124" s="46">
        <v>47148566674</v>
      </c>
      <c r="Q124" s="46">
        <v>0</v>
      </c>
    </row>
    <row r="125" spans="1:17" s="23" customFormat="1" ht="24.75" customHeight="1">
      <c r="A125" s="53" t="s">
        <v>223</v>
      </c>
      <c r="B125" s="53" t="s">
        <v>224</v>
      </c>
      <c r="C125" s="54">
        <v>100744202036</v>
      </c>
      <c r="D125" s="54">
        <v>100744202036</v>
      </c>
      <c r="E125" s="54">
        <v>83953501696.5</v>
      </c>
      <c r="F125" s="54">
        <v>83953501696.5</v>
      </c>
      <c r="G125" s="54">
        <v>0</v>
      </c>
      <c r="H125" s="54">
        <v>8395350169.6499996</v>
      </c>
      <c r="I125" s="54">
        <v>8395350169.6499996</v>
      </c>
      <c r="J125" s="54">
        <v>100744202036</v>
      </c>
      <c r="K125" s="54">
        <v>92348851866.149994</v>
      </c>
      <c r="L125" s="54">
        <v>92348851866.149994</v>
      </c>
      <c r="M125" s="54">
        <v>91.67</v>
      </c>
      <c r="N125" s="54">
        <v>91.67</v>
      </c>
      <c r="O125" s="54">
        <f t="shared" si="1"/>
        <v>0.15011960955562967</v>
      </c>
      <c r="P125" s="54">
        <v>0</v>
      </c>
      <c r="Q125" s="54">
        <v>0</v>
      </c>
    </row>
    <row r="126" spans="1:17" s="24" customFormat="1" ht="24.75" customHeight="1">
      <c r="A126" s="43" t="s">
        <v>225</v>
      </c>
      <c r="B126" s="43" t="s">
        <v>81</v>
      </c>
      <c r="C126" s="44">
        <v>100744202036</v>
      </c>
      <c r="D126" s="44">
        <v>100744202036</v>
      </c>
      <c r="E126" s="44">
        <v>83953501696.5</v>
      </c>
      <c r="F126" s="44">
        <v>83953501696.5</v>
      </c>
      <c r="G126" s="44">
        <v>0</v>
      </c>
      <c r="H126" s="44">
        <v>8395350169.6499996</v>
      </c>
      <c r="I126" s="44">
        <v>8395350169.6499996</v>
      </c>
      <c r="J126" s="44">
        <v>100744202036</v>
      </c>
      <c r="K126" s="44">
        <v>92348851866.149994</v>
      </c>
      <c r="L126" s="44">
        <v>92348851866.149994</v>
      </c>
      <c r="M126" s="44">
        <v>91.67</v>
      </c>
      <c r="N126" s="44">
        <v>91.67</v>
      </c>
      <c r="O126" s="44">
        <f t="shared" si="1"/>
        <v>0.15011960955562967</v>
      </c>
      <c r="P126" s="44">
        <v>0</v>
      </c>
      <c r="Q126" s="44">
        <v>0</v>
      </c>
    </row>
    <row r="127" spans="1:17" s="23" customFormat="1" ht="24.75" customHeight="1">
      <c r="A127" s="45" t="s">
        <v>226</v>
      </c>
      <c r="B127" s="45" t="s">
        <v>93</v>
      </c>
      <c r="C127" s="46">
        <v>100744202036</v>
      </c>
      <c r="D127" s="46">
        <v>100744202036</v>
      </c>
      <c r="E127" s="46">
        <v>83953501696.5</v>
      </c>
      <c r="F127" s="46">
        <v>83953501696.5</v>
      </c>
      <c r="G127" s="46">
        <v>0</v>
      </c>
      <c r="H127" s="46">
        <v>8395350169.6499996</v>
      </c>
      <c r="I127" s="46">
        <v>8395350169.6499996</v>
      </c>
      <c r="J127" s="46">
        <v>100744202036</v>
      </c>
      <c r="K127" s="46">
        <v>92348851866.149994</v>
      </c>
      <c r="L127" s="46">
        <v>92348851866.149994</v>
      </c>
      <c r="M127" s="46">
        <v>91.67</v>
      </c>
      <c r="N127" s="46">
        <v>91.67</v>
      </c>
      <c r="O127" s="46">
        <f t="shared" si="1"/>
        <v>0.15011960955562967</v>
      </c>
      <c r="P127" s="46">
        <v>0</v>
      </c>
      <c r="Q127" s="46">
        <v>0</v>
      </c>
    </row>
    <row r="128" spans="1:17" s="23" customFormat="1" ht="24.75" customHeight="1">
      <c r="A128" s="53" t="s">
        <v>227</v>
      </c>
      <c r="B128" s="53" t="s">
        <v>77</v>
      </c>
      <c r="C128" s="54">
        <v>112165878880</v>
      </c>
      <c r="D128" s="54">
        <v>0</v>
      </c>
      <c r="E128" s="54">
        <v>0</v>
      </c>
      <c r="F128" s="54">
        <v>0</v>
      </c>
      <c r="G128" s="54">
        <v>0</v>
      </c>
      <c r="H128" s="54">
        <v>0</v>
      </c>
      <c r="I128" s="54">
        <v>0</v>
      </c>
      <c r="J128" s="54">
        <v>0</v>
      </c>
      <c r="K128" s="54">
        <v>0</v>
      </c>
      <c r="L128" s="54">
        <v>0</v>
      </c>
      <c r="M128" s="54">
        <v>0</v>
      </c>
      <c r="N128" s="54">
        <v>0</v>
      </c>
      <c r="O128" s="54">
        <f t="shared" si="1"/>
        <v>0</v>
      </c>
      <c r="P128" s="54">
        <v>112165878880</v>
      </c>
      <c r="Q128" s="54">
        <v>0</v>
      </c>
    </row>
    <row r="129" spans="1:17" s="23" customFormat="1" ht="12.75">
      <c r="A129" s="26"/>
      <c r="B129" s="27"/>
      <c r="C129" s="28"/>
      <c r="D129" s="33"/>
      <c r="E129" s="33"/>
      <c r="F129" s="33"/>
      <c r="G129" s="55"/>
      <c r="H129" s="55"/>
      <c r="I129" s="55"/>
      <c r="J129" s="33"/>
      <c r="K129" s="33"/>
      <c r="L129" s="33"/>
      <c r="M129" s="29"/>
      <c r="N129" s="29"/>
      <c r="O129" s="29"/>
      <c r="P129" s="33"/>
      <c r="Q129" s="33"/>
    </row>
    <row r="130" spans="1:17" s="24" customFormat="1" ht="12.75">
      <c r="A130" s="59" t="s">
        <v>80</v>
      </c>
      <c r="B130" s="35" t="s">
        <v>80</v>
      </c>
      <c r="C130" s="36">
        <v>70167312239028.797</v>
      </c>
      <c r="D130" s="36">
        <v>68277556403278</v>
      </c>
      <c r="E130" s="36">
        <v>55453348845159.102</v>
      </c>
      <c r="F130" s="36">
        <v>55453348845159.102</v>
      </c>
      <c r="G130" s="36">
        <v>1452460709371.9199</v>
      </c>
      <c r="H130" s="36">
        <v>6063499046673.75</v>
      </c>
      <c r="I130" s="36">
        <v>6063499046673.75</v>
      </c>
      <c r="J130" s="36">
        <v>69730017112649.898</v>
      </c>
      <c r="K130" s="36">
        <v>61516847891832.797</v>
      </c>
      <c r="L130" s="36">
        <v>61516847891832.797</v>
      </c>
      <c r="M130" s="37">
        <v>87.67</v>
      </c>
      <c r="N130" s="37">
        <v>87.67</v>
      </c>
      <c r="O130" s="37">
        <f t="shared" si="1"/>
        <v>100</v>
      </c>
      <c r="P130" s="37">
        <v>437295126378.90997</v>
      </c>
      <c r="Q130" s="36">
        <v>0</v>
      </c>
    </row>
    <row r="132" spans="1:17">
      <c r="C132" s="60"/>
      <c r="D132" s="31"/>
      <c r="E132" s="31"/>
      <c r="F132" s="31"/>
      <c r="G132" s="31"/>
      <c r="H132" s="31"/>
      <c r="I132" s="31"/>
      <c r="J132" s="31"/>
      <c r="K132" s="31"/>
      <c r="L132" s="31"/>
      <c r="P132" s="31"/>
    </row>
    <row r="133" spans="1:17">
      <c r="C133" s="34"/>
      <c r="D133" s="34"/>
      <c r="E133" s="34"/>
      <c r="F133" s="34"/>
      <c r="G133" s="34"/>
      <c r="H133" s="34"/>
      <c r="I133" s="34"/>
      <c r="J133" s="34"/>
      <c r="K133" s="34"/>
      <c r="L133" s="34"/>
      <c r="M133" s="34"/>
      <c r="N133" s="34"/>
      <c r="O133" s="34"/>
      <c r="P133" s="34"/>
    </row>
  </sheetData>
  <autoFilter ref="A8:Q130" xr:uid="{7076423F-FBDD-4DAB-B178-6D9FCFED88F1}"/>
  <mergeCells count="4">
    <mergeCell ref="M7:O7"/>
    <mergeCell ref="G7:I7"/>
    <mergeCell ref="J7:L7"/>
    <mergeCell ref="D7:F7"/>
  </mergeCells>
  <conditionalFormatting sqref="P37:P55 P59:P65 P67:P74 P122:P128 P10:P13 P15:P35 P78:P83 P87:P120">
    <cfRule type="cellIs" dxfId="10" priority="11" operator="lessThan">
      <formula>0</formula>
    </cfRule>
  </conditionalFormatting>
  <conditionalFormatting sqref="P36">
    <cfRule type="cellIs" dxfId="9" priority="10" operator="lessThan">
      <formula>0</formula>
    </cfRule>
  </conditionalFormatting>
  <conditionalFormatting sqref="P56:P58">
    <cfRule type="cellIs" dxfId="8" priority="9" operator="lessThan">
      <formula>0</formula>
    </cfRule>
  </conditionalFormatting>
  <conditionalFormatting sqref="P75:P76">
    <cfRule type="cellIs" dxfId="7" priority="8" operator="lessThan">
      <formula>0</formula>
    </cfRule>
  </conditionalFormatting>
  <conditionalFormatting sqref="P121">
    <cfRule type="cellIs" dxfId="6" priority="7" operator="lessThan">
      <formula>0</formula>
    </cfRule>
  </conditionalFormatting>
  <conditionalFormatting sqref="P87">
    <cfRule type="cellIs" dxfId="5" priority="6" operator="lessThan">
      <formula>0</formula>
    </cfRule>
  </conditionalFormatting>
  <conditionalFormatting sqref="P90:P91">
    <cfRule type="cellIs" dxfId="4" priority="5" operator="lessThan">
      <formula>0</formula>
    </cfRule>
  </conditionalFormatting>
  <conditionalFormatting sqref="P85">
    <cfRule type="cellIs" dxfId="3" priority="4" operator="lessThan">
      <formula>0</formula>
    </cfRule>
  </conditionalFormatting>
  <conditionalFormatting sqref="P77">
    <cfRule type="cellIs" dxfId="2" priority="3" operator="lessThan">
      <formula>0</formula>
    </cfRule>
  </conditionalFormatting>
  <conditionalFormatting sqref="P84">
    <cfRule type="cellIs" dxfId="1" priority="2" operator="lessThan">
      <formula>0</formula>
    </cfRule>
  </conditionalFormatting>
  <conditionalFormatting sqref="P86">
    <cfRule type="cellIs" dxfId="0" priority="1" operator="lessThan">
      <formula>0</formula>
    </cfRule>
  </conditionalFormatting>
  <pageMargins left="0.23622047244094491" right="0.23622047244094491" top="0.74803149606299213" bottom="0.74803149606299213" header="0.31496062992125984" footer="0.31496062992125984"/>
  <pageSetup paperSize="5" scale="45" fitToHeight="4" orientation="landscape" horizontalDpi="1200" verticalDpi="1200" r:id="rId1"/>
  <headerFooter>
    <oddFooter>&amp;R&amp;D
&amp;N</oddFooter>
  </headerFooter>
  <rowBreaks count="2" manualBreakCount="2">
    <brk id="36" max="16383" man="1"/>
    <brk id="98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ci_x00f3_n xmlns="a89a2212-8ffe-4f56-88b2-5e2fabe15bb8">Ejecución presupuesta Noviembre 2021</Descripci_x00f3_n>
    <Fecha_x0020_de_x0020_publicaci_x00f3_n xmlns="a89a2212-8ffe-4f56-88b2-5e2fabe15bb8" xsi:nil="true"/>
    <c96f xmlns="7863b4b1-a814-4304-b576-adec0742564d">11</c96f>
    <o7a6 xmlns="7863b4b1-a814-4304-b576-adec0742564d" xsi:nil="true"/>
    <A_x00f1_o xmlns="a89a2212-8ffe-4f56-88b2-5e2fabe15bb8" xsi:nil="true"/>
    <l9bw xmlns="7863b4b1-a814-4304-b576-adec0742564d">2021</l9bw>
    <Fecha xmlns="a89a2212-8ffe-4f56-88b2-5e2fabe15bb8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A7E246059103E43943EAFBC4203630D" ma:contentTypeVersion="8" ma:contentTypeDescription="Crear nuevo documento." ma:contentTypeScope="" ma:versionID="9d533a4e64a9f824bbac693401140023">
  <xsd:schema xmlns:xsd="http://www.w3.org/2001/XMLSchema" xmlns:xs="http://www.w3.org/2001/XMLSchema" xmlns:p="http://schemas.microsoft.com/office/2006/metadata/properties" xmlns:ns2="a89a2212-8ffe-4f56-88b2-5e2fabe15bb8" xmlns:ns3="5b63cd12-9a8a-4e54-be72-90651e442c90" xmlns:ns4="7863b4b1-a814-4304-b576-adec0742564d" targetNamespace="http://schemas.microsoft.com/office/2006/metadata/properties" ma:root="true" ma:fieldsID="1676c358658be63c9560a64d3a3be8d6" ns2:_="" ns3:_="" ns4:_="">
    <xsd:import namespace="a89a2212-8ffe-4f56-88b2-5e2fabe15bb8"/>
    <xsd:import namespace="5b63cd12-9a8a-4e54-be72-90651e442c90"/>
    <xsd:import namespace="7863b4b1-a814-4304-b576-adec0742564d"/>
    <xsd:element name="properties">
      <xsd:complexType>
        <xsd:sequence>
          <xsd:element name="documentManagement">
            <xsd:complexType>
              <xsd:all>
                <xsd:element ref="ns2:Descripci_x00f3_n" minOccurs="0"/>
                <xsd:element ref="ns2:Fecha_x0020_de_x0020_publicaci_x00f3_n" minOccurs="0"/>
                <xsd:element ref="ns2:A_x00f1_o" minOccurs="0"/>
                <xsd:element ref="ns2:Fecha" minOccurs="0"/>
                <xsd:element ref="ns3:SharedWithUsers" minOccurs="0"/>
                <xsd:element ref="ns4:l9bw" minOccurs="0"/>
                <xsd:element ref="ns4:o7a6" minOccurs="0"/>
                <xsd:element ref="ns4:c96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9a2212-8ffe-4f56-88b2-5e2fabe15bb8" elementFormDefault="qualified">
    <xsd:import namespace="http://schemas.microsoft.com/office/2006/documentManagement/types"/>
    <xsd:import namespace="http://schemas.microsoft.com/office/infopath/2007/PartnerControls"/>
    <xsd:element name="Descripci_x00f3_n" ma:index="8" nillable="true" ma:displayName="Descripción" ma:internalName="Descripci_x00f3_n">
      <xsd:simpleType>
        <xsd:restriction base="dms:Note">
          <xsd:maxLength value="255"/>
        </xsd:restriction>
      </xsd:simpleType>
    </xsd:element>
    <xsd:element name="Fecha_x0020_de_x0020_publicaci_x00f3_n" ma:index="9" nillable="true" ma:displayName="Fecha de publicación" ma:format="DateOnly" ma:internalName="Fecha_x0020_de_x0020_publicaci_x00f3_n">
      <xsd:simpleType>
        <xsd:restriction base="dms:DateTime"/>
      </xsd:simpleType>
    </xsd:element>
    <xsd:element name="A_x00f1_o" ma:index="10" nillable="true" ma:displayName="Añol" ma:internalName="A_x00f1_o">
      <xsd:simpleType>
        <xsd:restriction base="dms:Note">
          <xsd:maxLength value="255"/>
        </xsd:restriction>
      </xsd:simpleType>
    </xsd:element>
    <xsd:element name="Fecha" ma:index="11" nillable="true" ma:displayName="Mesl" ma:internalName="Fecha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63b4b1-a814-4304-b576-adec0742564d" elementFormDefault="qualified">
    <xsd:import namespace="http://schemas.microsoft.com/office/2006/documentManagement/types"/>
    <xsd:import namespace="http://schemas.microsoft.com/office/infopath/2007/PartnerControls"/>
    <xsd:element name="l9bw" ma:index="13" nillable="true" ma:displayName="Año" ma:internalName="l9bw">
      <xsd:simpleType>
        <xsd:restriction base="dms:Number"/>
      </xsd:simpleType>
    </xsd:element>
    <xsd:element name="o7a6" ma:index="14" nillable="true" ma:displayName="Texto" ma:internalName="o7a6">
      <xsd:simpleType>
        <xsd:restriction base="dms:Text"/>
      </xsd:simpleType>
    </xsd:element>
    <xsd:element name="c96f" ma:index="15" nillable="true" ma:displayName="Mes" ma:internalName="c96f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7D7E7BC-E1C4-47C0-89AC-7BB5705E8DD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2336123-F52D-4398-A9AB-86524AAC00EE}">
  <ds:schemaRefs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purl.org/dc/elements/1.1/"/>
    <ds:schemaRef ds:uri="http://purl.org/dc/terms/"/>
    <ds:schemaRef ds:uri="66febbbe-3fe0-4724-9447-9cab9f0524e3"/>
    <ds:schemaRef ds:uri="http://schemas.openxmlformats.org/package/2006/metadata/core-properties"/>
    <ds:schemaRef ds:uri="http://www.w3.org/XML/1998/namespace"/>
    <ds:schemaRef ds:uri="54d0a876-d14a-42eb-8bf8-b9c8c4b08363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A85703DA-8979-4A40-B4D2-60075DE7044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EJECUCIÓN INGRESOS</vt:lpstr>
      <vt:lpstr>EJECUCIÓN GASTOS</vt:lpstr>
      <vt:lpstr>'EJECUCIÓN GASTOS'!Títulos_a_imprimir</vt:lpstr>
      <vt:lpstr>'EJECUCIÓN INGRESOS'!Títulos_a_imprimir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MILENA BELTRAN ESPINOSA</dc:creator>
  <cp:lastModifiedBy>Luz Ines Arboleda</cp:lastModifiedBy>
  <cp:lastPrinted>2021-12-01T12:43:15Z</cp:lastPrinted>
  <dcterms:created xsi:type="dcterms:W3CDTF">2020-02-07T13:30:09Z</dcterms:created>
  <dcterms:modified xsi:type="dcterms:W3CDTF">2021-12-15T14:44:42Z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0x010100BA7E246059103E43943EAFBC4203630D</vt:lpwstr>
  </property>
</Properties>
</file>